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-iJnGkAM56ZM3Z2c3ZVNzJRTmM\Trabajos de Grado 2017\Estefany Mora\Avances tesis\DATOS Y ANÁLISIS\"/>
    </mc:Choice>
  </mc:AlternateContent>
  <xr:revisionPtr revIDLastSave="0" documentId="8_{23C715A2-599E-4087-85DC-1291DB6962D7}" xr6:coauthVersionLast="47" xr6:coauthVersionMax="47" xr10:uidLastSave="{00000000-0000-0000-0000-000000000000}"/>
  <bookViews>
    <workbookView xWindow="-110" yWindow="-110" windowWidth="19420" windowHeight="10300" xr2:uid="{2081BB0D-5FF6-4858-A8F8-6E0DA7FC1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5" i="1" l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L65" i="1"/>
  <c r="L64" i="1"/>
  <c r="L63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E12" i="1"/>
  <c r="P12" i="1" s="1"/>
  <c r="E11" i="1"/>
  <c r="P11" i="1" s="1"/>
  <c r="E10" i="1"/>
  <c r="P10" i="1" s="1"/>
  <c r="E9" i="1"/>
  <c r="P9" i="1" s="1"/>
  <c r="E8" i="1"/>
  <c r="P8" i="1" s="1"/>
  <c r="E7" i="1"/>
  <c r="P7" i="1" s="1"/>
  <c r="E6" i="1"/>
  <c r="P6" i="1" s="1"/>
  <c r="E5" i="1"/>
  <c r="P5" i="1" s="1"/>
  <c r="F4" i="1"/>
  <c r="P4" i="1" s="1"/>
</calcChain>
</file>

<file path=xl/sharedStrings.xml><?xml version="1.0" encoding="utf-8"?>
<sst xmlns="http://schemas.openxmlformats.org/spreadsheetml/2006/main" count="419" uniqueCount="285">
  <si>
    <t>APATITE</t>
  </si>
  <si>
    <t xml:space="preserve">Comment  </t>
  </si>
  <si>
    <t xml:space="preserve">   CaO   </t>
  </si>
  <si>
    <t xml:space="preserve">   P2O5  </t>
  </si>
  <si>
    <t xml:space="preserve">   As2O5 </t>
  </si>
  <si>
    <t xml:space="preserve">   Cl    </t>
  </si>
  <si>
    <t xml:space="preserve">   F     </t>
  </si>
  <si>
    <t xml:space="preserve">   FeO   </t>
  </si>
  <si>
    <t xml:space="preserve">   MnO   </t>
  </si>
  <si>
    <t xml:space="preserve">   Na2O  </t>
  </si>
  <si>
    <t xml:space="preserve">   SO3   </t>
  </si>
  <si>
    <t xml:space="preserve">   SiO2  </t>
  </si>
  <si>
    <t xml:space="preserve">   SrO   </t>
  </si>
  <si>
    <t xml:space="preserve">   La2O3 </t>
  </si>
  <si>
    <t xml:space="preserve">   Ce2O3 </t>
  </si>
  <si>
    <t xml:space="preserve">   Nd2O3 </t>
  </si>
  <si>
    <t>Total</t>
  </si>
  <si>
    <t>wt%</t>
  </si>
  <si>
    <t xml:space="preserve">G_3003-5.3 </t>
  </si>
  <si>
    <t xml:space="preserve">G_3003-5.4 </t>
  </si>
  <si>
    <t xml:space="preserve">G_3003-4.3 </t>
  </si>
  <si>
    <t xml:space="preserve">G_3003-4.4 </t>
  </si>
  <si>
    <t xml:space="preserve">G_2936-5.6 </t>
  </si>
  <si>
    <t xml:space="preserve">G_2936-8.7 </t>
  </si>
  <si>
    <t xml:space="preserve">G_2936-8.8 </t>
  </si>
  <si>
    <t xml:space="preserve">G_2895-6.3 </t>
  </si>
  <si>
    <t xml:space="preserve">G_2895-6.4 </t>
  </si>
  <si>
    <t xml:space="preserve"> </t>
  </si>
  <si>
    <t>BIOTITE</t>
  </si>
  <si>
    <t xml:space="preserve">   MgO   </t>
  </si>
  <si>
    <t xml:space="preserve">   Al2O3 </t>
  </si>
  <si>
    <t xml:space="preserve">   K2O   </t>
  </si>
  <si>
    <t xml:space="preserve">   TiO2  </t>
  </si>
  <si>
    <t xml:space="preserve">   Cr2O3 </t>
  </si>
  <si>
    <t xml:space="preserve">G_2973-3.6 </t>
  </si>
  <si>
    <t xml:space="preserve">G_2973-3.7 </t>
  </si>
  <si>
    <t xml:space="preserve">G_2973-2.1 </t>
  </si>
  <si>
    <t xml:space="preserve">G_2973-2.2 </t>
  </si>
  <si>
    <t xml:space="preserve">G_2973-2.3 </t>
  </si>
  <si>
    <t xml:space="preserve">G_2973-1.6 </t>
  </si>
  <si>
    <t xml:space="preserve">G_2973-1.7 </t>
  </si>
  <si>
    <t xml:space="preserve">G_2973-1.8 </t>
  </si>
  <si>
    <t xml:space="preserve">G_3003-5.1 </t>
  </si>
  <si>
    <t xml:space="preserve">G_3003-5.2 </t>
  </si>
  <si>
    <t xml:space="preserve">G_3003-4.2 </t>
  </si>
  <si>
    <t xml:space="preserve">G_3003-3.1 </t>
  </si>
  <si>
    <t xml:space="preserve">G_3003-3.2 </t>
  </si>
  <si>
    <t xml:space="preserve">G_2936-9.3 </t>
  </si>
  <si>
    <t xml:space="preserve">G_2936-9.4 </t>
  </si>
  <si>
    <t xml:space="preserve">G_2936-7.10 </t>
  </si>
  <si>
    <t xml:space="preserve">G_2936-7.11 </t>
  </si>
  <si>
    <t xml:space="preserve">G_2936-6.7 </t>
  </si>
  <si>
    <t xml:space="preserve">G_2936-6.8 </t>
  </si>
  <si>
    <t xml:space="preserve">P_2972-4.8 </t>
  </si>
  <si>
    <t xml:space="preserve">P_2972-4.9 </t>
  </si>
  <si>
    <t xml:space="preserve">P_2972-5.8 </t>
  </si>
  <si>
    <t xml:space="preserve">P_2972-5.9 </t>
  </si>
  <si>
    <t xml:space="preserve">P_2972-5.10 </t>
  </si>
  <si>
    <t xml:space="preserve">G_2937-3.6 </t>
  </si>
  <si>
    <t xml:space="preserve">G_2937-3.7 </t>
  </si>
  <si>
    <t xml:space="preserve">G_2937-2.6 </t>
  </si>
  <si>
    <t xml:space="preserve">G_2937-2.7 </t>
  </si>
  <si>
    <t xml:space="preserve">GV_3012-1.6 </t>
  </si>
  <si>
    <t xml:space="preserve">GV_3012-1.7 </t>
  </si>
  <si>
    <t xml:space="preserve">GV_3012-1.8 </t>
  </si>
  <si>
    <t xml:space="preserve">GV_3012-2.4 </t>
  </si>
  <si>
    <t xml:space="preserve">GV_3012-2.5 </t>
  </si>
  <si>
    <t xml:space="preserve">P_2870-6.1 </t>
  </si>
  <si>
    <t xml:space="preserve">P_2870-6.2 </t>
  </si>
  <si>
    <t xml:space="preserve">P_2870-6.3 </t>
  </si>
  <si>
    <t xml:space="preserve">P_2870-5.1 </t>
  </si>
  <si>
    <t xml:space="preserve">P_2870-5.2 </t>
  </si>
  <si>
    <t xml:space="preserve">P_2984-2.1 </t>
  </si>
  <si>
    <t xml:space="preserve">P_2984-2.2 </t>
  </si>
  <si>
    <t xml:space="preserve">P_2984-1.3 </t>
  </si>
  <si>
    <t xml:space="preserve">P_2984-1.4 </t>
  </si>
  <si>
    <t>GARNET</t>
  </si>
  <si>
    <t xml:space="preserve">  Total  </t>
  </si>
  <si>
    <t xml:space="preserve">P_3006-2.1 </t>
  </si>
  <si>
    <t xml:space="preserve">P_3006-2.2 </t>
  </si>
  <si>
    <t xml:space="preserve">P_3006-2.3 </t>
  </si>
  <si>
    <t>MICROCLINE</t>
  </si>
  <si>
    <t xml:space="preserve">   PbO   </t>
  </si>
  <si>
    <t xml:space="preserve">   BaO   </t>
  </si>
  <si>
    <t xml:space="preserve">P_2846-2.6 </t>
  </si>
  <si>
    <t xml:space="preserve">P_2846-2.7 </t>
  </si>
  <si>
    <t xml:space="preserve">P_2846-2.8 </t>
  </si>
  <si>
    <t xml:space="preserve">P_2846-4.7 </t>
  </si>
  <si>
    <t xml:space="preserve">P_2846-4.8 </t>
  </si>
  <si>
    <t xml:space="preserve">P_2846-4.9 </t>
  </si>
  <si>
    <t xml:space="preserve">P_2883-7.4 </t>
  </si>
  <si>
    <t xml:space="preserve">P_2883-7.5 </t>
  </si>
  <si>
    <t xml:space="preserve">P_2883-7.6 </t>
  </si>
  <si>
    <t xml:space="preserve">P_2984-4.1 </t>
  </si>
  <si>
    <t xml:space="preserve">P_2984-4.2 </t>
  </si>
  <si>
    <t xml:space="preserve">P_2984-4.3 </t>
  </si>
  <si>
    <t xml:space="preserve">GV_2861-9.1 </t>
  </si>
  <si>
    <t xml:space="preserve">GV_2861-9.2 </t>
  </si>
  <si>
    <t xml:space="preserve">GV_2861-9.3 </t>
  </si>
  <si>
    <t xml:space="preserve">P_3005-1.3 </t>
  </si>
  <si>
    <t xml:space="preserve">P_3005-1.4 </t>
  </si>
  <si>
    <t xml:space="preserve">P_3005-2.1 </t>
  </si>
  <si>
    <t xml:space="preserve">P_3005-2.2 </t>
  </si>
  <si>
    <t xml:space="preserve">P_2940-1.1 </t>
  </si>
  <si>
    <t xml:space="preserve">P_2940-1.2 </t>
  </si>
  <si>
    <t xml:space="preserve">P_2940-1.3 </t>
  </si>
  <si>
    <t xml:space="preserve">P_2940-2.1 </t>
  </si>
  <si>
    <t xml:space="preserve">P_2940-2.2 </t>
  </si>
  <si>
    <t xml:space="preserve">P_2940-2.3 </t>
  </si>
  <si>
    <t xml:space="preserve">P_2940-3.1 </t>
  </si>
  <si>
    <t xml:space="preserve">P_2940-3.2 </t>
  </si>
  <si>
    <t xml:space="preserve">P_2940-3.3 </t>
  </si>
  <si>
    <t xml:space="preserve">P_3006-5.1 </t>
  </si>
  <si>
    <t xml:space="preserve">P_3006-5.2 </t>
  </si>
  <si>
    <t xml:space="preserve">P_3006-4.1 </t>
  </si>
  <si>
    <t xml:space="preserve">P_3006-4.2 </t>
  </si>
  <si>
    <t xml:space="preserve">P_3006-3.1 </t>
  </si>
  <si>
    <t xml:space="preserve">P_3006-3.2 </t>
  </si>
  <si>
    <t xml:space="preserve">GV_3012-1.1 </t>
  </si>
  <si>
    <t xml:space="preserve">GV_3012-1.2 </t>
  </si>
  <si>
    <t xml:space="preserve">GV_3012-1.3 </t>
  </si>
  <si>
    <t xml:space="preserve">GV_3012-2.1 </t>
  </si>
  <si>
    <t xml:space="preserve">GV_3012-2.2 </t>
  </si>
  <si>
    <t xml:space="preserve">GV_3012-2.3 </t>
  </si>
  <si>
    <t xml:space="preserve">GV_3012-3.1 </t>
  </si>
  <si>
    <t xml:space="preserve">GV_3012-3.2 </t>
  </si>
  <si>
    <t xml:space="preserve">GV_3012-3.3 </t>
  </si>
  <si>
    <t xml:space="preserve">G_3003-2.1 </t>
  </si>
  <si>
    <t xml:space="preserve">G_3003-2.2 </t>
  </si>
  <si>
    <t xml:space="preserve">P_2995-1.1 </t>
  </si>
  <si>
    <t xml:space="preserve">P_2995-1.2 </t>
  </si>
  <si>
    <t xml:space="preserve">P_2995-3.1 </t>
  </si>
  <si>
    <t xml:space="preserve">P_2995-3.2 </t>
  </si>
  <si>
    <t xml:space="preserve">P_2995-6.1 </t>
  </si>
  <si>
    <t xml:space="preserve">P_2995-6.2 </t>
  </si>
  <si>
    <t xml:space="preserve">P_2995-6.3 </t>
  </si>
  <si>
    <t xml:space="preserve">P_2935-4.1 </t>
  </si>
  <si>
    <t xml:space="preserve">P_2935-4.2 </t>
  </si>
  <si>
    <t xml:space="preserve">P_2935-4.3 </t>
  </si>
  <si>
    <t xml:space="preserve">P_2807-7.1 </t>
  </si>
  <si>
    <t xml:space="preserve">P_2807-7.2 </t>
  </si>
  <si>
    <t xml:space="preserve">P_2807-7.3 </t>
  </si>
  <si>
    <t xml:space="preserve">P_2972-5.11 </t>
  </si>
  <si>
    <t xml:space="preserve">P_2972-5.12 </t>
  </si>
  <si>
    <t xml:space="preserve">P_2972-5.13 </t>
  </si>
  <si>
    <t xml:space="preserve">P_2870-1.4 </t>
  </si>
  <si>
    <t xml:space="preserve">P_2870-1.5 </t>
  </si>
  <si>
    <t xml:space="preserve">P_2870-1.6 </t>
  </si>
  <si>
    <t xml:space="preserve">P_2870-4.4 </t>
  </si>
  <si>
    <t xml:space="preserve">P_2870-4.5 </t>
  </si>
  <si>
    <t xml:space="preserve">P_2870-4.6 </t>
  </si>
  <si>
    <t xml:space="preserve">P_2870-7.4 </t>
  </si>
  <si>
    <t xml:space="preserve">P_2870-7.5 </t>
  </si>
  <si>
    <t xml:space="preserve">P_2870-7.6 </t>
  </si>
  <si>
    <t xml:space="preserve">P_2917-2.3 </t>
  </si>
  <si>
    <t xml:space="preserve">P_2917-2.4 </t>
  </si>
  <si>
    <t xml:space="preserve">P_2917-2.5 </t>
  </si>
  <si>
    <t xml:space="preserve">P_2917-3.1 </t>
  </si>
  <si>
    <t xml:space="preserve">P_2917-3.2 </t>
  </si>
  <si>
    <t xml:space="preserve">P_2917-3.3 </t>
  </si>
  <si>
    <t xml:space="preserve">G_2936-6.4 </t>
  </si>
  <si>
    <t xml:space="preserve">G_2936-6.5 </t>
  </si>
  <si>
    <t xml:space="preserve">G_2936-6.6 </t>
  </si>
  <si>
    <t xml:space="preserve">G_2936-9.5 </t>
  </si>
  <si>
    <t xml:space="preserve">G_2936-9.6 </t>
  </si>
  <si>
    <t xml:space="preserve">G_2936-9.7 </t>
  </si>
  <si>
    <t>MUSCOVITE</t>
  </si>
  <si>
    <t xml:space="preserve">   SnO2  </t>
  </si>
  <si>
    <t xml:space="preserve">   WO3   </t>
  </si>
  <si>
    <t xml:space="preserve">   ZnO   </t>
  </si>
  <si>
    <t xml:space="preserve">P_2846-2.4 </t>
  </si>
  <si>
    <t xml:space="preserve">P_2846-2.5 </t>
  </si>
  <si>
    <t xml:space="preserve">P_2846-4.4 </t>
  </si>
  <si>
    <t xml:space="preserve">P_2846-4.5 </t>
  </si>
  <si>
    <t xml:space="preserve">P_2846-4.6 </t>
  </si>
  <si>
    <t xml:space="preserve">P_2846-5.6 </t>
  </si>
  <si>
    <t xml:space="preserve">P_2846-5.7 </t>
  </si>
  <si>
    <t xml:space="preserve">P_2846-5.8 </t>
  </si>
  <si>
    <t xml:space="preserve">P_2846-6.4 </t>
  </si>
  <si>
    <t xml:space="preserve">P_2846-6.5 </t>
  </si>
  <si>
    <t xml:space="preserve">P_2846-6.6 </t>
  </si>
  <si>
    <t xml:space="preserve">P_2883-4.8 </t>
  </si>
  <si>
    <t xml:space="preserve">P_2883-4.9 </t>
  </si>
  <si>
    <t xml:space="preserve">P_2883-4.10 </t>
  </si>
  <si>
    <t xml:space="preserve">G_2984-1.1 </t>
  </si>
  <si>
    <t xml:space="preserve">G_2984-1.2 </t>
  </si>
  <si>
    <t xml:space="preserve">GV_2861-9.4 </t>
  </si>
  <si>
    <t xml:space="preserve">GV_2861-9.5 </t>
  </si>
  <si>
    <t xml:space="preserve">P_3005-1.1 </t>
  </si>
  <si>
    <t xml:space="preserve">P_3005-1.2 </t>
  </si>
  <si>
    <t xml:space="preserve">P_2823-1.4 </t>
  </si>
  <si>
    <t xml:space="preserve">P_2823-1.5 </t>
  </si>
  <si>
    <t xml:space="preserve">P_2823-2.1 </t>
  </si>
  <si>
    <t xml:space="preserve">P_2823-2.2 </t>
  </si>
  <si>
    <t xml:space="preserve">GV_3012-1.4 </t>
  </si>
  <si>
    <t xml:space="preserve">GV_3012-1.5 </t>
  </si>
  <si>
    <t xml:space="preserve">GV_3012-3.4 </t>
  </si>
  <si>
    <t xml:space="preserve">GV_3012-3.5 </t>
  </si>
  <si>
    <t xml:space="preserve">GV_3012-3.6 </t>
  </si>
  <si>
    <t xml:space="preserve">P-2935-2.4 </t>
  </si>
  <si>
    <t xml:space="preserve">P-2935-2.5 </t>
  </si>
  <si>
    <t xml:space="preserve">P-2807-6.7 </t>
  </si>
  <si>
    <t xml:space="preserve">P-2807-6.8 </t>
  </si>
  <si>
    <t xml:space="preserve">P-2972-5.8 </t>
  </si>
  <si>
    <t xml:space="preserve">P-2972-5.9 </t>
  </si>
  <si>
    <t xml:space="preserve">P-2972-5.10 </t>
  </si>
  <si>
    <t xml:space="preserve">P-2870-1.1 </t>
  </si>
  <si>
    <t xml:space="preserve">P-2870-1.2 </t>
  </si>
  <si>
    <t xml:space="preserve">P-2870-1.3 </t>
  </si>
  <si>
    <t xml:space="preserve">P-2870-4.1 </t>
  </si>
  <si>
    <t xml:space="preserve">P-2870-4.2 </t>
  </si>
  <si>
    <t xml:space="preserve">P-2870-4.3 </t>
  </si>
  <si>
    <t xml:space="preserve">P-2870-7.1 </t>
  </si>
  <si>
    <t xml:space="preserve">P-2870-7.2 </t>
  </si>
  <si>
    <t xml:space="preserve">P-2870-7.3 </t>
  </si>
  <si>
    <t xml:space="preserve">P-2917-2.1 </t>
  </si>
  <si>
    <t xml:space="preserve">P-2917-2.2 </t>
  </si>
  <si>
    <t xml:space="preserve">P-2820-4.1 </t>
  </si>
  <si>
    <t xml:space="preserve">P-2820-4.2 </t>
  </si>
  <si>
    <t xml:space="preserve">P-2820-4.3 </t>
  </si>
  <si>
    <t xml:space="preserve">P-2820-5.1 </t>
  </si>
  <si>
    <t xml:space="preserve">P-2820-5.2 </t>
  </si>
  <si>
    <t xml:space="preserve">P-2820-5.3 </t>
  </si>
  <si>
    <t xml:space="preserve">G_2936-6.9 </t>
  </si>
  <si>
    <t xml:space="preserve">G_2936-6.10 </t>
  </si>
  <si>
    <t xml:space="preserve">G_2936-9.1 </t>
  </si>
  <si>
    <t xml:space="preserve">G_2936-9.2 </t>
  </si>
  <si>
    <t xml:space="preserve">GV_2861-1.5 </t>
  </si>
  <si>
    <t xml:space="preserve">GV_2861-1.6 </t>
  </si>
  <si>
    <t xml:space="preserve">GV_2861-1.7 </t>
  </si>
  <si>
    <t xml:space="preserve">GV_2861-2.4 </t>
  </si>
  <si>
    <t xml:space="preserve">GV_2861-2.5 </t>
  </si>
  <si>
    <t xml:space="preserve">GV_2861-2.6 </t>
  </si>
  <si>
    <t xml:space="preserve">GV_2861-3.4 </t>
  </si>
  <si>
    <t xml:space="preserve">GV_2861-3.5 </t>
  </si>
  <si>
    <t xml:space="preserve">GV_2861-3.6 </t>
  </si>
  <si>
    <t xml:space="preserve">P_2917-1.1 </t>
  </si>
  <si>
    <t xml:space="preserve">P_2917-1.2 </t>
  </si>
  <si>
    <t xml:space="preserve">P_2917-1.3 </t>
  </si>
  <si>
    <t xml:space="preserve">P_2917-4.1 </t>
  </si>
  <si>
    <t xml:space="preserve">P_2917-4.2 </t>
  </si>
  <si>
    <t xml:space="preserve">P_2917-4.3 </t>
  </si>
  <si>
    <t xml:space="preserve">N_2816 Line 001 </t>
  </si>
  <si>
    <t xml:space="preserve">N_2816 Line 003 </t>
  </si>
  <si>
    <t xml:space="preserve">N_2816 Line 005 </t>
  </si>
  <si>
    <t xml:space="preserve">N_2816 Line 007 </t>
  </si>
  <si>
    <t xml:space="preserve">N_2816 Line 009 </t>
  </si>
  <si>
    <t xml:space="preserve">N_2816 Line 011 </t>
  </si>
  <si>
    <t xml:space="preserve">N_2816 Line 013 </t>
  </si>
  <si>
    <t xml:space="preserve">N_2816 Line 015 </t>
  </si>
  <si>
    <t xml:space="preserve">N_2816 Line 017 </t>
  </si>
  <si>
    <t xml:space="preserve">N_2816 Line 019 </t>
  </si>
  <si>
    <t xml:space="preserve">N_2816-Line 1.1 </t>
  </si>
  <si>
    <t xml:space="preserve">N_2816-Line 1.3 </t>
  </si>
  <si>
    <t xml:space="preserve">N_2816-C3 Line 002 </t>
  </si>
  <si>
    <t xml:space="preserve">N_2816-C3 Line 004 </t>
  </si>
  <si>
    <t xml:space="preserve">N_2816-C3 Line 006 </t>
  </si>
  <si>
    <t xml:space="preserve">N_2816-C3 Line 008 </t>
  </si>
  <si>
    <t xml:space="preserve">N_2816-C3 Line 010 </t>
  </si>
  <si>
    <t xml:space="preserve">N_2816-C3 Line 012 </t>
  </si>
  <si>
    <t xml:space="preserve">N_2816-C3 Line 014 </t>
  </si>
  <si>
    <t xml:space="preserve">N_2816-C3 Line 016 </t>
  </si>
  <si>
    <t xml:space="preserve">N_2816-C3 Line 018 </t>
  </si>
  <si>
    <t xml:space="preserve">N_2816-C3 Line 020 </t>
  </si>
  <si>
    <t xml:space="preserve">N_2816-C3 Line 022 </t>
  </si>
  <si>
    <t xml:space="preserve">N_2816-C3 Line 024 </t>
  </si>
  <si>
    <t xml:space="preserve">N_2816-C3 Line 026 </t>
  </si>
  <si>
    <t xml:space="preserve">N_2816-C3 Line 028 </t>
  </si>
  <si>
    <t xml:space="preserve">N_2816-C3 Line 030 </t>
  </si>
  <si>
    <t xml:space="preserve">P_2940-Line 1.4 </t>
  </si>
  <si>
    <t xml:space="preserve">P_2940-Line 1.5 </t>
  </si>
  <si>
    <t xml:space="preserve">P_2940-Line 1.6 </t>
  </si>
  <si>
    <t xml:space="preserve">P_2940-C3 Line 001 </t>
  </si>
  <si>
    <t xml:space="preserve">P_2940-C3 Line 002 </t>
  </si>
  <si>
    <t xml:space="preserve">P_2940-C3 Line 003 </t>
  </si>
  <si>
    <t xml:space="preserve">P_2940-C3 Line 004 </t>
  </si>
  <si>
    <t xml:space="preserve">P_2940-C3 Line 005 </t>
  </si>
  <si>
    <t xml:space="preserve">G/V_2815-1.3 </t>
  </si>
  <si>
    <t xml:space="preserve">G/V_2815-1.4 </t>
  </si>
  <si>
    <t xml:space="preserve">G/V_2815-1.5 </t>
  </si>
  <si>
    <t xml:space="preserve">G/V_2815-2.3 </t>
  </si>
  <si>
    <t xml:space="preserve">G/V_2815-2.4 </t>
  </si>
  <si>
    <t xml:space="preserve">P_2807-8.4 </t>
  </si>
  <si>
    <t xml:space="preserve">P_2807-8.5 </t>
  </si>
  <si>
    <t>TOURMALINE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</si>
</sst>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D29C-3FC3-4A3D-8853-7E8F93642BD8}">
  <dimension ref="A1:P275"/>
  <sheetViews>
    <sheetView tabSelected="1" workbookViewId="0">
      <selection activeCell="Q158" sqref="Q158"/>
    </sheetView>
  </sheetViews>
  <sheetFormatPr defaultRowHeight="14.5" x14ac:dyDescent="0.35"/>
  <cols>
    <col min="1" max="1" width="11.81640625" bestFit="1" customWidth="1"/>
  </cols>
  <sheetData>
    <row r="1" spans="1:16" s="8" customFormat="1" x14ac:dyDescent="0.35">
      <c r="A1" s="8" t="s">
        <v>0</v>
      </c>
    </row>
    <row r="2" spans="1:16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6" x14ac:dyDescent="0.35">
      <c r="B3" t="s">
        <v>17</v>
      </c>
      <c r="C3" t="s">
        <v>17</v>
      </c>
      <c r="D3" t="s">
        <v>17</v>
      </c>
      <c r="E3" t="s">
        <v>17</v>
      </c>
      <c r="F3" t="s">
        <v>17</v>
      </c>
      <c r="G3" t="s">
        <v>17</v>
      </c>
      <c r="H3" t="s">
        <v>17</v>
      </c>
      <c r="I3" t="s">
        <v>17</v>
      </c>
      <c r="J3" t="s">
        <v>17</v>
      </c>
      <c r="K3" t="s">
        <v>17</v>
      </c>
      <c r="L3" t="s">
        <v>17</v>
      </c>
      <c r="M3" t="s">
        <v>17</v>
      </c>
      <c r="N3" t="s">
        <v>17</v>
      </c>
      <c r="O3" t="s">
        <v>17</v>
      </c>
      <c r="P3" t="s">
        <v>17</v>
      </c>
    </row>
    <row r="4" spans="1:16" x14ac:dyDescent="0.35">
      <c r="A4" t="s">
        <v>18</v>
      </c>
      <c r="B4" s="1">
        <v>55.011000000000003</v>
      </c>
      <c r="C4" s="1">
        <v>43.091000000000001</v>
      </c>
      <c r="D4" s="1">
        <v>1.0999999999999999E-2</v>
      </c>
      <c r="E4" s="1">
        <v>0</v>
      </c>
      <c r="F4" s="1">
        <f>0.036-0.015</f>
        <v>2.0999999999999998E-2</v>
      </c>
      <c r="G4" s="1">
        <v>5.3999999999999999E-2</v>
      </c>
      <c r="H4" s="1">
        <v>7.9000000000000001E-2</v>
      </c>
      <c r="I4" s="1">
        <v>0.05</v>
      </c>
      <c r="J4" s="1">
        <v>0.153</v>
      </c>
      <c r="K4" s="1">
        <v>0.14000000000000001</v>
      </c>
      <c r="L4" s="1">
        <v>2.7E-2</v>
      </c>
      <c r="M4" s="1">
        <v>7.1999999999999995E-2</v>
      </c>
      <c r="N4" s="1">
        <v>0.08</v>
      </c>
      <c r="O4" s="1">
        <v>5.0999999999999997E-2</v>
      </c>
      <c r="P4" s="1">
        <f t="shared" ref="P4:P12" si="0">SUM(B4:O4)</f>
        <v>98.84</v>
      </c>
    </row>
    <row r="5" spans="1:16" x14ac:dyDescent="0.35">
      <c r="A5" t="s">
        <v>19</v>
      </c>
      <c r="B5" s="1">
        <v>55.341999999999999</v>
      </c>
      <c r="C5" s="1">
        <v>44.170999999999999</v>
      </c>
      <c r="D5" s="1">
        <v>0</v>
      </c>
      <c r="E5" s="1">
        <f>0.003-0.001</f>
        <v>2E-3</v>
      </c>
      <c r="F5" s="1">
        <v>0</v>
      </c>
      <c r="G5" s="1">
        <v>0.255</v>
      </c>
      <c r="H5" s="1">
        <v>4.1000000000000002E-2</v>
      </c>
      <c r="I5" s="1">
        <v>2.9000000000000001E-2</v>
      </c>
      <c r="J5" s="1">
        <v>0.11</v>
      </c>
      <c r="K5" s="1">
        <v>0.106</v>
      </c>
      <c r="L5" s="1">
        <v>2.3E-2</v>
      </c>
      <c r="M5" s="1">
        <v>0</v>
      </c>
      <c r="N5" s="1">
        <v>4.8000000000000001E-2</v>
      </c>
      <c r="O5" s="1">
        <v>3.6999999999999998E-2</v>
      </c>
      <c r="P5" s="1">
        <f t="shared" si="0"/>
        <v>100.16399999999999</v>
      </c>
    </row>
    <row r="6" spans="1:16" x14ac:dyDescent="0.35">
      <c r="A6" t="s">
        <v>20</v>
      </c>
      <c r="B6" s="1">
        <v>55.613</v>
      </c>
      <c r="C6" s="1">
        <v>43.5</v>
      </c>
      <c r="D6" s="1">
        <v>1.9E-2</v>
      </c>
      <c r="E6" s="1">
        <f>0.006-0.001</f>
        <v>5.0000000000000001E-3</v>
      </c>
      <c r="F6" s="1">
        <v>0</v>
      </c>
      <c r="G6" s="1">
        <v>0.13800000000000001</v>
      </c>
      <c r="H6" s="1">
        <v>8.2000000000000003E-2</v>
      </c>
      <c r="I6" s="1">
        <v>4.5999999999999999E-2</v>
      </c>
      <c r="J6" s="1">
        <v>0.23899999999999999</v>
      </c>
      <c r="K6" s="1">
        <v>0.23499999999999999</v>
      </c>
      <c r="L6" s="1">
        <v>1.2E-2</v>
      </c>
      <c r="M6" s="1">
        <v>6.2E-2</v>
      </c>
      <c r="N6" s="1">
        <v>0.16700000000000001</v>
      </c>
      <c r="O6" s="1">
        <v>0.105</v>
      </c>
      <c r="P6" s="1">
        <f t="shared" si="0"/>
        <v>100.22300000000001</v>
      </c>
    </row>
    <row r="7" spans="1:16" x14ac:dyDescent="0.35">
      <c r="A7" t="s">
        <v>21</v>
      </c>
      <c r="B7" s="1">
        <v>54.712000000000003</v>
      </c>
      <c r="C7" s="1">
        <v>42.673000000000002</v>
      </c>
      <c r="D7" s="1">
        <v>2.7E-2</v>
      </c>
      <c r="E7" s="1">
        <f>0.006-0.001</f>
        <v>5.0000000000000001E-3</v>
      </c>
      <c r="F7" s="1">
        <v>0</v>
      </c>
      <c r="G7" s="1">
        <v>0.26900000000000002</v>
      </c>
      <c r="H7" s="1">
        <v>8.2000000000000003E-2</v>
      </c>
      <c r="I7" s="1">
        <v>3.7999999999999999E-2</v>
      </c>
      <c r="J7" s="1">
        <v>0.14499999999999999</v>
      </c>
      <c r="K7" s="1">
        <v>0.54300000000000004</v>
      </c>
      <c r="L7" s="1">
        <v>0.04</v>
      </c>
      <c r="M7" s="1">
        <v>5.0000000000000001E-3</v>
      </c>
      <c r="N7" s="1">
        <v>4.3999999999999997E-2</v>
      </c>
      <c r="O7" s="1">
        <v>9.2999999999999999E-2</v>
      </c>
      <c r="P7" s="1">
        <f t="shared" si="0"/>
        <v>98.676000000000002</v>
      </c>
    </row>
    <row r="8" spans="1:16" x14ac:dyDescent="0.35">
      <c r="A8" t="s">
        <v>22</v>
      </c>
      <c r="B8" s="1">
        <v>54.523000000000003</v>
      </c>
      <c r="C8" s="1">
        <v>43.338000000000001</v>
      </c>
      <c r="D8" s="1">
        <v>2.5999999999999999E-2</v>
      </c>
      <c r="E8" s="1">
        <f>0.021-0.005</f>
        <v>1.6E-2</v>
      </c>
      <c r="F8" s="1">
        <v>0</v>
      </c>
      <c r="G8" s="1">
        <v>3.6999999999999998E-2</v>
      </c>
      <c r="H8" s="1">
        <v>0.27400000000000002</v>
      </c>
      <c r="I8" s="1">
        <v>0.109</v>
      </c>
      <c r="J8" s="1">
        <v>7.6999999999999999E-2</v>
      </c>
      <c r="K8" s="1">
        <v>2.8000000000000001E-2</v>
      </c>
      <c r="L8" s="1">
        <v>8.0000000000000002E-3</v>
      </c>
      <c r="M8" s="1">
        <v>4.4999999999999998E-2</v>
      </c>
      <c r="N8" s="1">
        <v>4.8000000000000001E-2</v>
      </c>
      <c r="O8" s="1">
        <v>8.2000000000000003E-2</v>
      </c>
      <c r="P8" s="1">
        <f t="shared" si="0"/>
        <v>98.611000000000004</v>
      </c>
    </row>
    <row r="9" spans="1:16" x14ac:dyDescent="0.35">
      <c r="A9" t="s">
        <v>23</v>
      </c>
      <c r="B9" s="1">
        <v>54.521999999999998</v>
      </c>
      <c r="C9" s="1">
        <v>43.530999999999999</v>
      </c>
      <c r="D9" s="1">
        <v>0</v>
      </c>
      <c r="E9" s="1">
        <f>0.035-0.008</f>
        <v>2.7000000000000003E-2</v>
      </c>
      <c r="F9" s="1">
        <v>0</v>
      </c>
      <c r="G9" s="1">
        <v>0.13800000000000001</v>
      </c>
      <c r="H9" s="1">
        <v>0.55900000000000005</v>
      </c>
      <c r="I9" s="1">
        <v>0.13100000000000001</v>
      </c>
      <c r="J9" s="1">
        <v>6.7000000000000004E-2</v>
      </c>
      <c r="K9" s="1">
        <v>1.4999999999999999E-2</v>
      </c>
      <c r="L9" s="1">
        <v>0.11</v>
      </c>
      <c r="M9" s="1">
        <v>2E-3</v>
      </c>
      <c r="N9" s="1">
        <v>7.6999999999999999E-2</v>
      </c>
      <c r="O9" s="1">
        <v>4.9000000000000002E-2</v>
      </c>
      <c r="P9" s="1">
        <f t="shared" si="0"/>
        <v>99.227999999999994</v>
      </c>
    </row>
    <row r="10" spans="1:16" x14ac:dyDescent="0.35">
      <c r="A10" t="s">
        <v>24</v>
      </c>
      <c r="B10" s="1">
        <v>54.661999999999999</v>
      </c>
      <c r="C10" s="1">
        <v>43.171999999999997</v>
      </c>
      <c r="D10" s="1">
        <v>0</v>
      </c>
      <c r="E10" s="1">
        <f>0.031-0.007</f>
        <v>2.4E-2</v>
      </c>
      <c r="F10" s="1">
        <v>0</v>
      </c>
      <c r="G10" s="1">
        <v>0.23499999999999999</v>
      </c>
      <c r="H10" s="1">
        <v>0.46899999999999997</v>
      </c>
      <c r="I10" s="1">
        <v>0.126</v>
      </c>
      <c r="J10" s="1">
        <v>7.3999999999999996E-2</v>
      </c>
      <c r="K10" s="1">
        <v>1.2E-2</v>
      </c>
      <c r="L10" s="1">
        <v>0</v>
      </c>
      <c r="M10" s="1">
        <v>0</v>
      </c>
      <c r="N10" s="1">
        <v>8.3000000000000004E-2</v>
      </c>
      <c r="O10" s="1">
        <v>6.3E-2</v>
      </c>
      <c r="P10" s="1">
        <f t="shared" si="0"/>
        <v>98.92</v>
      </c>
    </row>
    <row r="11" spans="1:16" x14ac:dyDescent="0.35">
      <c r="A11" t="s">
        <v>25</v>
      </c>
      <c r="B11" s="1">
        <v>55.683999999999997</v>
      </c>
      <c r="C11" s="1">
        <v>43.322000000000003</v>
      </c>
      <c r="D11" s="1">
        <v>2.5999999999999999E-2</v>
      </c>
      <c r="E11" s="1">
        <f>0.008-0.002</f>
        <v>6.0000000000000001E-3</v>
      </c>
      <c r="F11" s="1">
        <v>0</v>
      </c>
      <c r="G11" s="1">
        <v>3.1E-2</v>
      </c>
      <c r="H11" s="1">
        <v>0.14199999999999999</v>
      </c>
      <c r="I11" s="1">
        <v>5.3999999999999999E-2</v>
      </c>
      <c r="J11" s="1">
        <v>0.10100000000000001</v>
      </c>
      <c r="K11" s="1">
        <v>0.106</v>
      </c>
      <c r="L11" s="1">
        <v>2.8000000000000001E-2</v>
      </c>
      <c r="M11" s="1">
        <v>0</v>
      </c>
      <c r="N11" s="1">
        <v>6.0000000000000001E-3</v>
      </c>
      <c r="O11" s="1">
        <v>4.3999999999999997E-2</v>
      </c>
      <c r="P11" s="1">
        <f t="shared" si="0"/>
        <v>99.55</v>
      </c>
    </row>
    <row r="12" spans="1:16" x14ac:dyDescent="0.35">
      <c r="A12" t="s">
        <v>26</v>
      </c>
      <c r="B12" s="1">
        <v>55.220999999999997</v>
      </c>
      <c r="C12" s="1">
        <v>43.353000000000002</v>
      </c>
      <c r="D12" s="1">
        <v>2.4E-2</v>
      </c>
      <c r="E12" s="1">
        <f>0.003-0.001</f>
        <v>2E-3</v>
      </c>
      <c r="F12" s="1">
        <v>0</v>
      </c>
      <c r="G12" s="1">
        <v>0.19600000000000001</v>
      </c>
      <c r="H12" s="1">
        <v>0.13600000000000001</v>
      </c>
      <c r="I12" s="1">
        <v>3.6999999999999998E-2</v>
      </c>
      <c r="J12" s="1">
        <v>7.5999999999999998E-2</v>
      </c>
      <c r="K12" s="1">
        <v>9.1999999999999998E-2</v>
      </c>
      <c r="L12" s="1">
        <v>2.3E-2</v>
      </c>
      <c r="M12" s="1">
        <v>7.9000000000000001E-2</v>
      </c>
      <c r="N12" s="1">
        <v>2.4E-2</v>
      </c>
      <c r="O12" s="1">
        <v>4.3999999999999997E-2</v>
      </c>
      <c r="P12" s="1">
        <f t="shared" si="0"/>
        <v>99.306999999999974</v>
      </c>
    </row>
    <row r="13" spans="1:16" x14ac:dyDescent="0.35">
      <c r="A13" t="s">
        <v>27</v>
      </c>
    </row>
    <row r="14" spans="1:16" s="8" customFormat="1" x14ac:dyDescent="0.35">
      <c r="A14" s="8" t="s">
        <v>28</v>
      </c>
    </row>
    <row r="15" spans="1:16" x14ac:dyDescent="0.35">
      <c r="A15" t="s">
        <v>1</v>
      </c>
      <c r="B15" t="s">
        <v>9</v>
      </c>
      <c r="C15" t="s">
        <v>29</v>
      </c>
      <c r="D15" t="s">
        <v>30</v>
      </c>
      <c r="E15" t="s">
        <v>11</v>
      </c>
      <c r="F15" t="s">
        <v>31</v>
      </c>
      <c r="G15" t="s">
        <v>2</v>
      </c>
      <c r="H15" t="s">
        <v>32</v>
      </c>
      <c r="I15" t="s">
        <v>33</v>
      </c>
      <c r="J15" t="s">
        <v>8</v>
      </c>
      <c r="K15" t="s">
        <v>7</v>
      </c>
      <c r="L15" t="s">
        <v>16</v>
      </c>
    </row>
    <row r="16" spans="1:16" x14ac:dyDescent="0.35"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  <c r="L16" t="s">
        <v>17</v>
      </c>
    </row>
    <row r="17" spans="1:12" x14ac:dyDescent="0.35">
      <c r="A17" t="s">
        <v>34</v>
      </c>
      <c r="B17" s="1">
        <v>0.11600000000000001</v>
      </c>
      <c r="C17" s="1">
        <v>8.7469999999999999</v>
      </c>
      <c r="D17" s="1">
        <v>18.123000000000001</v>
      </c>
      <c r="E17" s="1">
        <v>35.831000000000003</v>
      </c>
      <c r="F17" s="1">
        <v>9.5839999999999996</v>
      </c>
      <c r="G17" s="1">
        <v>0</v>
      </c>
      <c r="H17" s="1">
        <v>2.3620000000000001</v>
      </c>
      <c r="I17" s="1">
        <v>0</v>
      </c>
      <c r="J17" s="1">
        <v>0.47599999999999998</v>
      </c>
      <c r="K17" s="1">
        <v>19.503</v>
      </c>
      <c r="L17" s="1">
        <f t="shared" ref="L17:L54" si="1">SUM(B17:K17)</f>
        <v>94.742000000000004</v>
      </c>
    </row>
    <row r="18" spans="1:12" x14ac:dyDescent="0.35">
      <c r="A18" t="s">
        <v>35</v>
      </c>
      <c r="B18" s="1">
        <v>0.112</v>
      </c>
      <c r="C18" s="1">
        <v>8.7289999999999992</v>
      </c>
      <c r="D18" s="1">
        <v>18.044</v>
      </c>
      <c r="E18" s="1">
        <v>35.950000000000003</v>
      </c>
      <c r="F18" s="1">
        <v>9.6620000000000008</v>
      </c>
      <c r="G18" s="1">
        <v>0</v>
      </c>
      <c r="H18" s="1">
        <v>2.2469999999999999</v>
      </c>
      <c r="I18" s="1">
        <v>0</v>
      </c>
      <c r="J18" s="1">
        <v>0.51700000000000002</v>
      </c>
      <c r="K18" s="1">
        <v>19.811</v>
      </c>
      <c r="L18" s="1">
        <f t="shared" si="1"/>
        <v>95.072000000000003</v>
      </c>
    </row>
    <row r="19" spans="1:12" x14ac:dyDescent="0.35">
      <c r="A19" t="s">
        <v>36</v>
      </c>
      <c r="B19" s="1">
        <v>0.11799999999999999</v>
      </c>
      <c r="C19" s="1">
        <v>8.4209999999999994</v>
      </c>
      <c r="D19" s="1">
        <v>18.170000000000002</v>
      </c>
      <c r="E19" s="1">
        <v>36.520000000000003</v>
      </c>
      <c r="F19" s="1">
        <v>9.84</v>
      </c>
      <c r="G19" s="1">
        <v>0</v>
      </c>
      <c r="H19" s="1">
        <v>2.7519999999999998</v>
      </c>
      <c r="I19" s="1">
        <v>1.4E-2</v>
      </c>
      <c r="J19" s="1">
        <v>0.48799999999999999</v>
      </c>
      <c r="K19" s="1">
        <v>20.632999999999999</v>
      </c>
      <c r="L19" s="1">
        <f t="shared" si="1"/>
        <v>96.955999999999989</v>
      </c>
    </row>
    <row r="20" spans="1:12" x14ac:dyDescent="0.35">
      <c r="A20" t="s">
        <v>37</v>
      </c>
      <c r="B20" s="1">
        <v>0.14699999999999999</v>
      </c>
      <c r="C20" s="1">
        <v>8.1720000000000006</v>
      </c>
      <c r="D20" s="1">
        <v>17.966000000000001</v>
      </c>
      <c r="E20" s="1">
        <v>36.241999999999997</v>
      </c>
      <c r="F20" s="1">
        <v>9.7270000000000003</v>
      </c>
      <c r="G20" s="1">
        <v>0</v>
      </c>
      <c r="H20" s="1">
        <v>2.8079999999999998</v>
      </c>
      <c r="I20" s="1">
        <v>0</v>
      </c>
      <c r="J20" s="1">
        <v>0.50800000000000001</v>
      </c>
      <c r="K20" s="1">
        <v>21.052</v>
      </c>
      <c r="L20" s="1">
        <f t="shared" si="1"/>
        <v>96.622000000000014</v>
      </c>
    </row>
    <row r="21" spans="1:12" x14ac:dyDescent="0.35">
      <c r="A21" t="s">
        <v>38</v>
      </c>
      <c r="B21" s="1">
        <v>0.12</v>
      </c>
      <c r="C21" s="1">
        <v>8.3559999999999999</v>
      </c>
      <c r="D21" s="1">
        <v>17.940000000000001</v>
      </c>
      <c r="E21" s="1">
        <v>36.259</v>
      </c>
      <c r="F21" s="1">
        <v>9.577</v>
      </c>
      <c r="G21" s="1">
        <v>0</v>
      </c>
      <c r="H21" s="1">
        <v>2.6669999999999998</v>
      </c>
      <c r="I21" s="1">
        <v>0</v>
      </c>
      <c r="J21" s="1">
        <v>0.51100000000000001</v>
      </c>
      <c r="K21" s="1">
        <v>21.08</v>
      </c>
      <c r="L21" s="1">
        <f t="shared" si="1"/>
        <v>96.509999999999991</v>
      </c>
    </row>
    <row r="22" spans="1:12" x14ac:dyDescent="0.35">
      <c r="A22" t="s">
        <v>39</v>
      </c>
      <c r="B22" s="1">
        <v>9.6000000000000002E-2</v>
      </c>
      <c r="C22" s="1">
        <v>9.3520000000000003</v>
      </c>
      <c r="D22" s="1">
        <v>18.077999999999999</v>
      </c>
      <c r="E22" s="1">
        <v>36.207000000000001</v>
      </c>
      <c r="F22" s="1">
        <v>9.6969999999999992</v>
      </c>
      <c r="G22" s="1">
        <v>0</v>
      </c>
      <c r="H22" s="1">
        <v>1.304</v>
      </c>
      <c r="I22" s="1">
        <v>0</v>
      </c>
      <c r="J22" s="1">
        <v>0.50900000000000001</v>
      </c>
      <c r="K22" s="1">
        <v>19.102</v>
      </c>
      <c r="L22" s="1">
        <f t="shared" si="1"/>
        <v>94.345000000000013</v>
      </c>
    </row>
    <row r="23" spans="1:12" x14ac:dyDescent="0.35">
      <c r="A23" t="s">
        <v>40</v>
      </c>
      <c r="B23" s="1">
        <v>0.121</v>
      </c>
      <c r="C23" s="1">
        <v>9.5690000000000008</v>
      </c>
      <c r="D23" s="1">
        <v>18.010999999999999</v>
      </c>
      <c r="E23" s="1">
        <v>36.021999999999998</v>
      </c>
      <c r="F23" s="1">
        <v>9.7100000000000009</v>
      </c>
      <c r="G23" s="1">
        <v>0</v>
      </c>
      <c r="H23" s="1">
        <v>2.4449999999999998</v>
      </c>
      <c r="I23" s="1">
        <v>1.2E-2</v>
      </c>
      <c r="J23" s="1">
        <v>0.45500000000000002</v>
      </c>
      <c r="K23" s="1">
        <v>18.795999999999999</v>
      </c>
      <c r="L23" s="1">
        <f t="shared" si="1"/>
        <v>95.140999999999991</v>
      </c>
    </row>
    <row r="24" spans="1:12" x14ac:dyDescent="0.35">
      <c r="A24" t="s">
        <v>41</v>
      </c>
      <c r="B24" s="1">
        <v>0.10199999999999999</v>
      </c>
      <c r="C24" s="1">
        <v>9.39</v>
      </c>
      <c r="D24" s="1">
        <v>17.722999999999999</v>
      </c>
      <c r="E24" s="1">
        <v>36.097000000000001</v>
      </c>
      <c r="F24" s="1">
        <v>9.6999999999999993</v>
      </c>
      <c r="G24" s="1">
        <v>0</v>
      </c>
      <c r="H24" s="1">
        <v>2.452</v>
      </c>
      <c r="I24" s="1">
        <v>0.01</v>
      </c>
      <c r="J24" s="1">
        <v>0.45800000000000002</v>
      </c>
      <c r="K24" s="1">
        <v>19.306000000000001</v>
      </c>
      <c r="L24" s="1">
        <f t="shared" si="1"/>
        <v>95.238</v>
      </c>
    </row>
    <row r="25" spans="1:12" x14ac:dyDescent="0.35">
      <c r="A25" s="2" t="s">
        <v>42</v>
      </c>
      <c r="B25" s="3">
        <v>0.11899999999999999</v>
      </c>
      <c r="C25" s="3">
        <v>11.582000000000001</v>
      </c>
      <c r="D25" s="3">
        <v>16.152000000000001</v>
      </c>
      <c r="E25" s="3">
        <v>37.67</v>
      </c>
      <c r="F25" s="3">
        <v>9.9440000000000008</v>
      </c>
      <c r="G25" s="3">
        <v>0</v>
      </c>
      <c r="H25" s="3">
        <v>2.5640000000000001</v>
      </c>
      <c r="I25" s="3">
        <v>6.0000000000000001E-3</v>
      </c>
      <c r="J25" s="3">
        <v>0.32300000000000001</v>
      </c>
      <c r="K25" s="3">
        <v>18.379000000000001</v>
      </c>
      <c r="L25" s="3">
        <f t="shared" si="1"/>
        <v>96.739000000000004</v>
      </c>
    </row>
    <row r="26" spans="1:12" x14ac:dyDescent="0.35">
      <c r="A26" s="4" t="s">
        <v>43</v>
      </c>
      <c r="B26" s="1">
        <v>0.108</v>
      </c>
      <c r="C26" s="1">
        <v>12.048999999999999</v>
      </c>
      <c r="D26" s="1">
        <v>16.492999999999999</v>
      </c>
      <c r="E26" s="1">
        <v>37.813000000000002</v>
      </c>
      <c r="F26" s="1">
        <v>9.7680000000000007</v>
      </c>
      <c r="G26" s="1">
        <v>1.2999999999999999E-2</v>
      </c>
      <c r="H26" s="1">
        <v>2.0019999999999998</v>
      </c>
      <c r="I26" s="1">
        <v>6.0000000000000001E-3</v>
      </c>
      <c r="J26" s="1">
        <v>0.30499999999999999</v>
      </c>
      <c r="K26" s="1">
        <v>17.963999999999999</v>
      </c>
      <c r="L26" s="1">
        <f t="shared" si="1"/>
        <v>96.521000000000001</v>
      </c>
    </row>
    <row r="27" spans="1:12" x14ac:dyDescent="0.35">
      <c r="A27" s="5" t="s">
        <v>44</v>
      </c>
      <c r="B27" s="6">
        <v>9.4E-2</v>
      </c>
      <c r="C27" s="6">
        <v>12.065</v>
      </c>
      <c r="D27" s="6">
        <v>16.442</v>
      </c>
      <c r="E27" s="6">
        <v>38.118000000000002</v>
      </c>
      <c r="F27" s="6">
        <v>9.8670000000000009</v>
      </c>
      <c r="G27" s="6">
        <v>0</v>
      </c>
      <c r="H27" s="6">
        <v>1.212</v>
      </c>
      <c r="I27" s="6">
        <v>7.0000000000000001E-3</v>
      </c>
      <c r="J27" s="6">
        <v>0.26700000000000002</v>
      </c>
      <c r="K27" s="6">
        <v>17.741</v>
      </c>
      <c r="L27" s="6">
        <f t="shared" si="1"/>
        <v>95.813000000000002</v>
      </c>
    </row>
    <row r="28" spans="1:12" x14ac:dyDescent="0.35">
      <c r="A28" t="s">
        <v>45</v>
      </c>
      <c r="B28" s="1">
        <v>0.123</v>
      </c>
      <c r="C28" s="1">
        <v>11.180999999999999</v>
      </c>
      <c r="D28" s="1">
        <v>16.43</v>
      </c>
      <c r="E28" s="1">
        <v>37.798999999999999</v>
      </c>
      <c r="F28" s="1">
        <v>9.9559999999999995</v>
      </c>
      <c r="G28" s="1">
        <v>0</v>
      </c>
      <c r="H28" s="1">
        <v>2.585</v>
      </c>
      <c r="I28" s="1">
        <v>0</v>
      </c>
      <c r="J28" s="1">
        <v>0.34300000000000003</v>
      </c>
      <c r="K28" s="1">
        <v>19.474</v>
      </c>
      <c r="L28" s="1">
        <f t="shared" si="1"/>
        <v>97.891000000000005</v>
      </c>
    </row>
    <row r="29" spans="1:12" x14ac:dyDescent="0.35">
      <c r="A29" t="s">
        <v>46</v>
      </c>
      <c r="B29" s="1">
        <v>6.8000000000000005E-2</v>
      </c>
      <c r="C29" s="1">
        <v>11.272</v>
      </c>
      <c r="D29" s="1">
        <v>16.361000000000001</v>
      </c>
      <c r="E29" s="1">
        <v>37.924999999999997</v>
      </c>
      <c r="F29" s="1">
        <v>9.8490000000000002</v>
      </c>
      <c r="G29" s="1">
        <v>0</v>
      </c>
      <c r="H29" s="1">
        <v>1.228</v>
      </c>
      <c r="I29" s="1">
        <v>0</v>
      </c>
      <c r="J29" s="1">
        <v>0.28499999999999998</v>
      </c>
      <c r="K29" s="1">
        <v>19.183</v>
      </c>
      <c r="L29" s="1">
        <f t="shared" si="1"/>
        <v>96.170999999999992</v>
      </c>
    </row>
    <row r="30" spans="1:12" x14ac:dyDescent="0.35">
      <c r="A30" t="s">
        <v>47</v>
      </c>
      <c r="B30" s="1">
        <v>0.14399999999999999</v>
      </c>
      <c r="C30" s="1">
        <v>10.297000000000001</v>
      </c>
      <c r="D30" s="1">
        <v>17.149000000000001</v>
      </c>
      <c r="E30" s="1">
        <v>36.790999999999997</v>
      </c>
      <c r="F30" s="1">
        <v>9.6709999999999994</v>
      </c>
      <c r="G30" s="1">
        <v>0</v>
      </c>
      <c r="H30" s="1">
        <v>2.1640000000000001</v>
      </c>
      <c r="I30" s="1">
        <v>0</v>
      </c>
      <c r="J30" s="1">
        <v>0.39400000000000002</v>
      </c>
      <c r="K30" s="1">
        <v>19.805</v>
      </c>
      <c r="L30" s="1">
        <f t="shared" si="1"/>
        <v>96.414999999999992</v>
      </c>
    </row>
    <row r="31" spans="1:12" x14ac:dyDescent="0.35">
      <c r="A31" t="s">
        <v>48</v>
      </c>
      <c r="B31" s="1">
        <v>0.11</v>
      </c>
      <c r="C31" s="1">
        <v>10.763999999999999</v>
      </c>
      <c r="D31" s="1">
        <v>17.381</v>
      </c>
      <c r="E31" s="1">
        <v>36.756999999999998</v>
      </c>
      <c r="F31" s="1">
        <v>9.6950000000000003</v>
      </c>
      <c r="G31" s="1">
        <v>0</v>
      </c>
      <c r="H31" s="1">
        <v>0.97</v>
      </c>
      <c r="I31" s="1">
        <v>0.01</v>
      </c>
      <c r="J31" s="1">
        <v>0.435</v>
      </c>
      <c r="K31" s="1">
        <v>19.571000000000002</v>
      </c>
      <c r="L31" s="1">
        <f t="shared" si="1"/>
        <v>95.692999999999998</v>
      </c>
    </row>
    <row r="32" spans="1:12" x14ac:dyDescent="0.35">
      <c r="A32" t="s">
        <v>49</v>
      </c>
      <c r="B32" s="1">
        <v>0.13400000000000001</v>
      </c>
      <c r="C32" s="1">
        <v>10.005000000000001</v>
      </c>
      <c r="D32" s="1">
        <v>17.247</v>
      </c>
      <c r="E32" s="1">
        <v>36.51</v>
      </c>
      <c r="F32" s="1">
        <v>9.8559999999999999</v>
      </c>
      <c r="G32" s="1">
        <v>0</v>
      </c>
      <c r="H32" s="1">
        <v>2.4729999999999999</v>
      </c>
      <c r="I32" s="1">
        <v>0</v>
      </c>
      <c r="J32" s="1">
        <v>0.42399999999999999</v>
      </c>
      <c r="K32" s="1">
        <v>20.123999999999999</v>
      </c>
      <c r="L32" s="1">
        <f t="shared" si="1"/>
        <v>96.772999999999996</v>
      </c>
    </row>
    <row r="33" spans="1:12" x14ac:dyDescent="0.35">
      <c r="A33" t="s">
        <v>50</v>
      </c>
      <c r="B33" s="1">
        <v>0.129</v>
      </c>
      <c r="C33" s="1">
        <v>9.8130000000000006</v>
      </c>
      <c r="D33" s="1">
        <v>17.404</v>
      </c>
      <c r="E33" s="1">
        <v>36.491999999999997</v>
      </c>
      <c r="F33" s="1">
        <v>9.8849999999999998</v>
      </c>
      <c r="G33" s="1">
        <v>0</v>
      </c>
      <c r="H33" s="1">
        <v>2.5619999999999998</v>
      </c>
      <c r="I33" s="1">
        <v>2.1000000000000001E-2</v>
      </c>
      <c r="J33" s="1">
        <v>0.42899999999999999</v>
      </c>
      <c r="K33" s="1">
        <v>19.594999999999999</v>
      </c>
      <c r="L33" s="1">
        <f t="shared" si="1"/>
        <v>96.33</v>
      </c>
    </row>
    <row r="34" spans="1:12" x14ac:dyDescent="0.35">
      <c r="A34" t="s">
        <v>51</v>
      </c>
      <c r="B34" s="1">
        <v>0.11899999999999999</v>
      </c>
      <c r="C34" s="1">
        <v>10.446999999999999</v>
      </c>
      <c r="D34" s="1">
        <v>16.132000000000001</v>
      </c>
      <c r="E34" s="1">
        <v>36.186999999999998</v>
      </c>
      <c r="F34" s="1">
        <v>9.7469999999999999</v>
      </c>
      <c r="G34" s="1">
        <v>0</v>
      </c>
      <c r="H34" s="1">
        <v>0.97299999999999998</v>
      </c>
      <c r="I34" s="1">
        <v>2.5999999999999999E-2</v>
      </c>
      <c r="J34" s="1">
        <v>0.38500000000000001</v>
      </c>
      <c r="K34" s="1">
        <v>19.940999999999999</v>
      </c>
      <c r="L34" s="1">
        <f>SUM(B34:K34)</f>
        <v>93.957000000000008</v>
      </c>
    </row>
    <row r="35" spans="1:12" x14ac:dyDescent="0.35">
      <c r="A35" t="s">
        <v>52</v>
      </c>
      <c r="B35" s="1">
        <v>0.123</v>
      </c>
      <c r="C35" s="1">
        <v>10.099</v>
      </c>
      <c r="D35" s="1">
        <v>16.91</v>
      </c>
      <c r="E35" s="1">
        <v>36.511000000000003</v>
      </c>
      <c r="F35" s="1">
        <v>9.7140000000000004</v>
      </c>
      <c r="G35" s="1">
        <v>0</v>
      </c>
      <c r="H35" s="1">
        <v>2.2949999999999999</v>
      </c>
      <c r="I35" s="1">
        <v>1.7999999999999999E-2</v>
      </c>
      <c r="J35" s="1">
        <v>0.373</v>
      </c>
      <c r="K35" s="1">
        <v>20.103999999999999</v>
      </c>
      <c r="L35" s="1">
        <f t="shared" si="1"/>
        <v>96.147000000000006</v>
      </c>
    </row>
    <row r="36" spans="1:12" x14ac:dyDescent="0.35">
      <c r="A36" t="s">
        <v>53</v>
      </c>
      <c r="B36" s="1">
        <v>8.1000000000000003E-2</v>
      </c>
      <c r="C36" s="1">
        <v>8.3940000000000001</v>
      </c>
      <c r="D36" s="1">
        <v>17.565999999999999</v>
      </c>
      <c r="E36" s="1">
        <v>35.942</v>
      </c>
      <c r="F36" s="1">
        <v>9.7029999999999994</v>
      </c>
      <c r="G36" s="1">
        <v>0</v>
      </c>
      <c r="H36" s="1">
        <v>2.855</v>
      </c>
      <c r="I36" s="1">
        <v>0</v>
      </c>
      <c r="J36" s="1">
        <v>0.315</v>
      </c>
      <c r="K36" s="1">
        <v>21.096</v>
      </c>
      <c r="L36" s="1">
        <f t="shared" si="1"/>
        <v>95.951999999999998</v>
      </c>
    </row>
    <row r="37" spans="1:12" x14ac:dyDescent="0.35">
      <c r="A37" t="s">
        <v>54</v>
      </c>
      <c r="B37" s="1">
        <v>6.7000000000000004E-2</v>
      </c>
      <c r="C37" s="1">
        <v>8.9380000000000006</v>
      </c>
      <c r="D37" s="1">
        <v>16.957000000000001</v>
      </c>
      <c r="E37" s="1">
        <v>36.927</v>
      </c>
      <c r="F37" s="1">
        <v>9.8010000000000002</v>
      </c>
      <c r="G37" s="1">
        <v>0</v>
      </c>
      <c r="H37" s="1">
        <v>2.827</v>
      </c>
      <c r="I37" s="1">
        <v>0</v>
      </c>
      <c r="J37" s="1">
        <v>0.27400000000000002</v>
      </c>
      <c r="K37" s="1">
        <v>20.550999999999998</v>
      </c>
      <c r="L37" s="1">
        <f t="shared" si="1"/>
        <v>96.341999999999999</v>
      </c>
    </row>
    <row r="38" spans="1:12" x14ac:dyDescent="0.35">
      <c r="A38" t="s">
        <v>55</v>
      </c>
      <c r="B38" s="1">
        <v>7.9000000000000001E-2</v>
      </c>
      <c r="C38" s="1">
        <v>9.6920000000000002</v>
      </c>
      <c r="D38" s="1">
        <v>17.591000000000001</v>
      </c>
      <c r="E38" s="1">
        <v>36.453000000000003</v>
      </c>
      <c r="F38" s="1">
        <v>9.5790000000000006</v>
      </c>
      <c r="G38" s="1">
        <v>1.4E-2</v>
      </c>
      <c r="H38" s="1">
        <v>2.27</v>
      </c>
      <c r="I38" s="1">
        <v>0</v>
      </c>
      <c r="J38" s="1">
        <v>0.29299999999999998</v>
      </c>
      <c r="K38" s="1">
        <v>20.181999999999999</v>
      </c>
      <c r="L38" s="1">
        <f t="shared" si="1"/>
        <v>96.153000000000006</v>
      </c>
    </row>
    <row r="39" spans="1:12" x14ac:dyDescent="0.35">
      <c r="A39" t="s">
        <v>56</v>
      </c>
      <c r="B39" s="1">
        <v>8.8999999999999996E-2</v>
      </c>
      <c r="C39" s="1">
        <v>9.5730000000000004</v>
      </c>
      <c r="D39" s="1">
        <v>17.797999999999998</v>
      </c>
      <c r="E39" s="1">
        <v>36.037999999999997</v>
      </c>
      <c r="F39" s="1">
        <v>9.6679999999999993</v>
      </c>
      <c r="G39" s="1">
        <v>8.9999999999999993E-3</v>
      </c>
      <c r="H39" s="1">
        <v>2.3460000000000001</v>
      </c>
      <c r="I39" s="1">
        <v>0</v>
      </c>
      <c r="J39" s="1">
        <v>0.28699999999999998</v>
      </c>
      <c r="K39" s="1">
        <v>19.884</v>
      </c>
      <c r="L39" s="1">
        <f t="shared" si="1"/>
        <v>95.692000000000007</v>
      </c>
    </row>
    <row r="40" spans="1:12" x14ac:dyDescent="0.35">
      <c r="A40" t="s">
        <v>57</v>
      </c>
      <c r="B40" s="1">
        <v>0.114</v>
      </c>
      <c r="C40" s="1">
        <v>9.3879999999999999</v>
      </c>
      <c r="D40" s="1">
        <v>18.411999999999999</v>
      </c>
      <c r="E40" s="1">
        <v>36.393999999999998</v>
      </c>
      <c r="F40" s="1">
        <v>9.7200000000000006</v>
      </c>
      <c r="G40" s="1">
        <v>0</v>
      </c>
      <c r="H40" s="1">
        <v>2.3479999999999999</v>
      </c>
      <c r="I40" s="1">
        <v>0</v>
      </c>
      <c r="J40" s="1">
        <v>0.29599999999999999</v>
      </c>
      <c r="K40" s="1">
        <v>19.582999999999998</v>
      </c>
      <c r="L40" s="1">
        <f t="shared" si="1"/>
        <v>96.254999999999995</v>
      </c>
    </row>
    <row r="41" spans="1:12" x14ac:dyDescent="0.35">
      <c r="A41" s="2" t="s">
        <v>58</v>
      </c>
      <c r="B41" s="3">
        <v>5.8999999999999997E-2</v>
      </c>
      <c r="C41" s="3">
        <v>8.1419999999999995</v>
      </c>
      <c r="D41" s="3">
        <v>16.913</v>
      </c>
      <c r="E41" s="3">
        <v>36.6</v>
      </c>
      <c r="F41" s="3">
        <v>9.56</v>
      </c>
      <c r="G41" s="3">
        <v>0</v>
      </c>
      <c r="H41" s="3">
        <v>2.6269999999999998</v>
      </c>
      <c r="I41" s="3">
        <v>1.0999999999999999E-2</v>
      </c>
      <c r="J41" s="3">
        <v>0.63200000000000001</v>
      </c>
      <c r="K41" s="3">
        <v>21.504999999999999</v>
      </c>
      <c r="L41" s="3">
        <f t="shared" si="1"/>
        <v>96.048999999999992</v>
      </c>
    </row>
    <row r="42" spans="1:12" x14ac:dyDescent="0.35">
      <c r="A42" s="4" t="s">
        <v>59</v>
      </c>
      <c r="B42" s="1">
        <v>5.6000000000000001E-2</v>
      </c>
      <c r="C42" s="1">
        <v>7.8310000000000004</v>
      </c>
      <c r="D42" s="1">
        <v>16.995000000000001</v>
      </c>
      <c r="E42" s="1">
        <v>36.158000000000001</v>
      </c>
      <c r="F42" s="1">
        <v>9.6760000000000002</v>
      </c>
      <c r="G42" s="1">
        <v>0</v>
      </c>
      <c r="H42" s="1">
        <v>2.6739999999999999</v>
      </c>
      <c r="I42" s="1">
        <v>0</v>
      </c>
      <c r="J42" s="1">
        <v>0.628</v>
      </c>
      <c r="K42" s="1">
        <v>22.082000000000001</v>
      </c>
      <c r="L42" s="1">
        <f t="shared" si="1"/>
        <v>96.100000000000023</v>
      </c>
    </row>
    <row r="43" spans="1:12" x14ac:dyDescent="0.35">
      <c r="A43" s="4" t="s">
        <v>60</v>
      </c>
      <c r="B43" s="1">
        <v>9.8000000000000004E-2</v>
      </c>
      <c r="C43" s="1">
        <v>8.3339999999999996</v>
      </c>
      <c r="D43" s="1">
        <v>17.216999999999999</v>
      </c>
      <c r="E43" s="1">
        <v>36.685000000000002</v>
      </c>
      <c r="F43" s="1">
        <v>9.6340000000000003</v>
      </c>
      <c r="G43" s="1">
        <v>0</v>
      </c>
      <c r="H43" s="1">
        <v>2.335</v>
      </c>
      <c r="I43" s="1">
        <v>0</v>
      </c>
      <c r="J43" s="1">
        <v>0.66</v>
      </c>
      <c r="K43" s="1">
        <v>21.667999999999999</v>
      </c>
      <c r="L43" s="1">
        <f t="shared" si="1"/>
        <v>96.631</v>
      </c>
    </row>
    <row r="44" spans="1:12" x14ac:dyDescent="0.35">
      <c r="A44" s="5" t="s">
        <v>61</v>
      </c>
      <c r="B44" s="6">
        <v>9.0999999999999998E-2</v>
      </c>
      <c r="C44" s="6">
        <v>8.3780000000000001</v>
      </c>
      <c r="D44" s="6">
        <v>17.548999999999999</v>
      </c>
      <c r="E44" s="6">
        <v>36.969000000000001</v>
      </c>
      <c r="F44" s="6">
        <v>9.5310000000000006</v>
      </c>
      <c r="G44" s="6">
        <v>0</v>
      </c>
      <c r="H44" s="6">
        <v>2.2440000000000002</v>
      </c>
      <c r="I44" s="6">
        <v>0</v>
      </c>
      <c r="J44" s="6">
        <v>0.58199999999999996</v>
      </c>
      <c r="K44" s="6">
        <v>21.620999999999999</v>
      </c>
      <c r="L44" s="6">
        <f t="shared" si="1"/>
        <v>96.964999999999989</v>
      </c>
    </row>
    <row r="45" spans="1:12" x14ac:dyDescent="0.35">
      <c r="A45" t="s">
        <v>62</v>
      </c>
      <c r="B45" s="1">
        <v>0.13100000000000001</v>
      </c>
      <c r="C45" s="1">
        <v>9.8109999999999999</v>
      </c>
      <c r="D45" s="1">
        <v>16.927</v>
      </c>
      <c r="E45" s="1">
        <v>36.329000000000001</v>
      </c>
      <c r="F45" s="1">
        <v>9.5180000000000007</v>
      </c>
      <c r="G45" s="1">
        <v>0</v>
      </c>
      <c r="H45" s="1">
        <v>2.5710000000000002</v>
      </c>
      <c r="I45" s="1">
        <v>4.0000000000000001E-3</v>
      </c>
      <c r="J45" s="1">
        <v>0.6</v>
      </c>
      <c r="K45" s="1">
        <v>19.283000000000001</v>
      </c>
      <c r="L45" s="1">
        <f t="shared" si="1"/>
        <v>95.174000000000007</v>
      </c>
    </row>
    <row r="46" spans="1:12" x14ac:dyDescent="0.35">
      <c r="A46" t="s">
        <v>63</v>
      </c>
      <c r="B46" s="1">
        <v>9.9000000000000005E-2</v>
      </c>
      <c r="C46" s="1">
        <v>9.7460000000000004</v>
      </c>
      <c r="D46" s="1">
        <v>17.151</v>
      </c>
      <c r="E46" s="1">
        <v>36.244999999999997</v>
      </c>
      <c r="F46" s="1">
        <v>9.766</v>
      </c>
      <c r="G46" s="1">
        <v>0</v>
      </c>
      <c r="H46" s="1">
        <v>2.63</v>
      </c>
      <c r="I46" s="1">
        <v>0</v>
      </c>
      <c r="J46" s="1">
        <v>0.58699999999999997</v>
      </c>
      <c r="K46" s="1">
        <v>20.283999999999999</v>
      </c>
      <c r="L46" s="1">
        <f t="shared" si="1"/>
        <v>96.50800000000001</v>
      </c>
    </row>
    <row r="47" spans="1:12" x14ac:dyDescent="0.35">
      <c r="A47" t="s">
        <v>64</v>
      </c>
      <c r="B47" s="1">
        <v>0.11</v>
      </c>
      <c r="C47" s="1">
        <v>9.8339999999999996</v>
      </c>
      <c r="D47" s="1">
        <v>17.228999999999999</v>
      </c>
      <c r="E47" s="1">
        <v>36.701000000000001</v>
      </c>
      <c r="F47" s="1">
        <v>9.6110000000000007</v>
      </c>
      <c r="G47" s="1">
        <v>2.9000000000000001E-2</v>
      </c>
      <c r="H47" s="1">
        <v>2.6890000000000001</v>
      </c>
      <c r="I47" s="1">
        <v>2E-3</v>
      </c>
      <c r="J47" s="1">
        <v>0.627</v>
      </c>
      <c r="K47" s="1">
        <v>19.931999999999999</v>
      </c>
      <c r="L47" s="1">
        <f t="shared" si="1"/>
        <v>96.763999999999996</v>
      </c>
    </row>
    <row r="48" spans="1:12" x14ac:dyDescent="0.35">
      <c r="A48" t="s">
        <v>65</v>
      </c>
      <c r="B48" s="1">
        <v>6.6000000000000003E-2</v>
      </c>
      <c r="C48" s="1">
        <v>10.157999999999999</v>
      </c>
      <c r="D48" s="1">
        <v>17.041</v>
      </c>
      <c r="E48" s="1">
        <v>36.39</v>
      </c>
      <c r="F48" s="1">
        <v>9.1300000000000008</v>
      </c>
      <c r="G48" s="1">
        <v>0</v>
      </c>
      <c r="H48" s="1">
        <v>2.6349999999999998</v>
      </c>
      <c r="I48" s="1">
        <v>1.4E-2</v>
      </c>
      <c r="J48" s="1">
        <v>0.58499999999999996</v>
      </c>
      <c r="K48" s="1">
        <v>20.216000000000001</v>
      </c>
      <c r="L48" s="1">
        <f t="shared" si="1"/>
        <v>96.234999999999985</v>
      </c>
    </row>
    <row r="49" spans="1:12" x14ac:dyDescent="0.35">
      <c r="A49" t="s">
        <v>66</v>
      </c>
      <c r="B49" s="1">
        <v>8.5999999999999993E-2</v>
      </c>
      <c r="C49" s="1">
        <v>10.875999999999999</v>
      </c>
      <c r="D49" s="1">
        <v>17.239999999999998</v>
      </c>
      <c r="E49" s="1">
        <v>35.808999999999997</v>
      </c>
      <c r="F49" s="1">
        <v>7.9530000000000003</v>
      </c>
      <c r="G49" s="1">
        <v>4.2000000000000003E-2</v>
      </c>
      <c r="H49" s="1">
        <v>2.5720000000000001</v>
      </c>
      <c r="I49" s="1">
        <v>0</v>
      </c>
      <c r="J49" s="1">
        <v>0.61699999999999999</v>
      </c>
      <c r="K49" s="1">
        <v>20.256</v>
      </c>
      <c r="L49" s="1">
        <f t="shared" si="1"/>
        <v>95.451000000000008</v>
      </c>
    </row>
    <row r="50" spans="1:12" x14ac:dyDescent="0.35">
      <c r="A50" t="s">
        <v>67</v>
      </c>
      <c r="B50" s="1">
        <v>4.4999999999999998E-2</v>
      </c>
      <c r="C50" s="1">
        <v>8.4450000000000003</v>
      </c>
      <c r="D50" s="1">
        <v>17.207999999999998</v>
      </c>
      <c r="E50" s="1">
        <v>36.314999999999998</v>
      </c>
      <c r="F50" s="1">
        <v>9.6430000000000007</v>
      </c>
      <c r="G50" s="1">
        <v>0</v>
      </c>
      <c r="H50" s="1">
        <v>2.4990000000000001</v>
      </c>
      <c r="I50" s="1">
        <v>0.04</v>
      </c>
      <c r="J50" s="1">
        <v>0.81</v>
      </c>
      <c r="K50" s="1">
        <v>20.026</v>
      </c>
      <c r="L50" s="1">
        <f t="shared" si="1"/>
        <v>95.031000000000006</v>
      </c>
    </row>
    <row r="51" spans="1:12" x14ac:dyDescent="0.35">
      <c r="A51" t="s">
        <v>68</v>
      </c>
      <c r="B51" s="1">
        <v>5.7000000000000002E-2</v>
      </c>
      <c r="C51" s="1">
        <v>8.2690000000000001</v>
      </c>
      <c r="D51" s="1">
        <v>17.38</v>
      </c>
      <c r="E51" s="1">
        <v>36.494999999999997</v>
      </c>
      <c r="F51" s="1">
        <v>9.5969999999999995</v>
      </c>
      <c r="G51" s="1">
        <v>0</v>
      </c>
      <c r="H51" s="1">
        <v>2.5680000000000001</v>
      </c>
      <c r="I51" s="1">
        <v>0</v>
      </c>
      <c r="J51" s="1">
        <v>0.79300000000000004</v>
      </c>
      <c r="K51" s="1">
        <v>20.209</v>
      </c>
      <c r="L51" s="1">
        <f t="shared" si="1"/>
        <v>95.367999999999995</v>
      </c>
    </row>
    <row r="52" spans="1:12" x14ac:dyDescent="0.35">
      <c r="A52" t="s">
        <v>69</v>
      </c>
      <c r="B52" s="1">
        <v>3.9E-2</v>
      </c>
      <c r="C52" s="1">
        <v>8.17</v>
      </c>
      <c r="D52" s="1">
        <v>17.782</v>
      </c>
      <c r="E52" s="1">
        <v>36.622</v>
      </c>
      <c r="F52" s="1">
        <v>9.6059999999999999</v>
      </c>
      <c r="G52" s="1">
        <v>2.1999999999999999E-2</v>
      </c>
      <c r="H52" s="1">
        <v>2.581</v>
      </c>
      <c r="I52" s="1">
        <v>1.2E-2</v>
      </c>
      <c r="J52" s="1">
        <v>0.76200000000000001</v>
      </c>
      <c r="K52" s="1">
        <v>20.010999999999999</v>
      </c>
      <c r="L52" s="1">
        <f t="shared" si="1"/>
        <v>95.606999999999999</v>
      </c>
    </row>
    <row r="53" spans="1:12" x14ac:dyDescent="0.35">
      <c r="A53" t="s">
        <v>70</v>
      </c>
      <c r="B53" s="1">
        <v>4.4999999999999998E-2</v>
      </c>
      <c r="C53" s="1">
        <v>8.5730000000000004</v>
      </c>
      <c r="D53" s="1">
        <v>17.385999999999999</v>
      </c>
      <c r="E53" s="1">
        <v>36.384</v>
      </c>
      <c r="F53" s="1">
        <v>9.51</v>
      </c>
      <c r="G53" s="1">
        <v>0</v>
      </c>
      <c r="H53" s="1">
        <v>2.4319999999999999</v>
      </c>
      <c r="I53" s="1">
        <v>2.5000000000000001E-2</v>
      </c>
      <c r="J53" s="1">
        <v>0.82</v>
      </c>
      <c r="K53" s="1">
        <v>20.103999999999999</v>
      </c>
      <c r="L53" s="1">
        <f t="shared" si="1"/>
        <v>95.278999999999996</v>
      </c>
    </row>
    <row r="54" spans="1:12" x14ac:dyDescent="0.35">
      <c r="A54" t="s">
        <v>71</v>
      </c>
      <c r="B54" s="1">
        <v>4.2000000000000003E-2</v>
      </c>
      <c r="C54" s="1">
        <v>9.3659999999999997</v>
      </c>
      <c r="D54" s="1">
        <v>16.542000000000002</v>
      </c>
      <c r="E54" s="1">
        <v>36.423000000000002</v>
      </c>
      <c r="F54" s="1">
        <v>9.1859999999999999</v>
      </c>
      <c r="G54" s="1">
        <v>0</v>
      </c>
      <c r="H54" s="1">
        <v>2.1259999999999999</v>
      </c>
      <c r="I54" s="1">
        <v>1.6E-2</v>
      </c>
      <c r="J54" s="1">
        <v>0.76100000000000001</v>
      </c>
      <c r="K54" s="1">
        <v>20.498999999999999</v>
      </c>
      <c r="L54" s="1">
        <f t="shared" si="1"/>
        <v>94.960999999999999</v>
      </c>
    </row>
    <row r="55" spans="1:12" x14ac:dyDescent="0.35">
      <c r="A55" t="s">
        <v>72</v>
      </c>
      <c r="B55" s="1">
        <v>0.18099999999999999</v>
      </c>
      <c r="C55" s="1">
        <v>7.79</v>
      </c>
      <c r="D55" s="1">
        <v>17.687000000000001</v>
      </c>
      <c r="E55" s="1">
        <v>37.091999999999999</v>
      </c>
      <c r="F55" s="1">
        <v>9.6839999999999993</v>
      </c>
      <c r="G55" s="1">
        <v>0</v>
      </c>
      <c r="H55" s="1">
        <v>2.1190000000000002</v>
      </c>
      <c r="I55" s="1">
        <v>0</v>
      </c>
      <c r="J55" s="1">
        <v>1.2170000000000001</v>
      </c>
      <c r="K55" s="1">
        <v>20.372</v>
      </c>
      <c r="L55" s="1">
        <f>SUM(B55:K55)</f>
        <v>96.141999999999996</v>
      </c>
    </row>
    <row r="56" spans="1:12" x14ac:dyDescent="0.35">
      <c r="A56" t="s">
        <v>73</v>
      </c>
      <c r="B56" s="1">
        <v>0.23799999999999999</v>
      </c>
      <c r="C56" s="1">
        <v>7.7140000000000004</v>
      </c>
      <c r="D56" s="1">
        <v>17.992999999999999</v>
      </c>
      <c r="E56" s="1">
        <v>36.945999999999998</v>
      </c>
      <c r="F56" s="1">
        <v>9.7010000000000005</v>
      </c>
      <c r="G56" s="1">
        <v>0</v>
      </c>
      <c r="H56" s="1">
        <v>2.4020000000000001</v>
      </c>
      <c r="I56" s="1">
        <v>0</v>
      </c>
      <c r="J56" s="1">
        <v>1.2609999999999999</v>
      </c>
      <c r="K56" s="1">
        <v>20.132999999999999</v>
      </c>
      <c r="L56" s="1">
        <f>SUM(B56:K56)</f>
        <v>96.387999999999991</v>
      </c>
    </row>
    <row r="57" spans="1:12" x14ac:dyDescent="0.35">
      <c r="A57" t="s">
        <v>74</v>
      </c>
      <c r="B57" s="1">
        <v>0.108</v>
      </c>
      <c r="C57" s="1">
        <v>7.61</v>
      </c>
      <c r="D57" s="1">
        <v>17.468</v>
      </c>
      <c r="E57" s="1">
        <v>36.997999999999998</v>
      </c>
      <c r="F57" s="1">
        <v>9.7070000000000007</v>
      </c>
      <c r="G57" s="1">
        <v>0</v>
      </c>
      <c r="H57" s="1">
        <v>2.36</v>
      </c>
      <c r="I57" s="1">
        <v>0</v>
      </c>
      <c r="J57" s="1">
        <v>1.3149999999999999</v>
      </c>
      <c r="K57" s="1">
        <v>20.946999999999999</v>
      </c>
      <c r="L57" s="1">
        <f>SUM(B57:K57)</f>
        <v>96.512999999999991</v>
      </c>
    </row>
    <row r="58" spans="1:12" x14ac:dyDescent="0.35">
      <c r="A58" t="s">
        <v>75</v>
      </c>
      <c r="B58" s="1">
        <v>0.104</v>
      </c>
      <c r="C58" s="1">
        <v>7.8040000000000003</v>
      </c>
      <c r="D58" s="1">
        <v>17.611000000000001</v>
      </c>
      <c r="E58" s="1">
        <v>37.14</v>
      </c>
      <c r="F58" s="1">
        <v>9.6319999999999997</v>
      </c>
      <c r="G58" s="1">
        <v>2E-3</v>
      </c>
      <c r="H58" s="1">
        <v>2.0920000000000001</v>
      </c>
      <c r="I58" s="1">
        <v>0</v>
      </c>
      <c r="J58" s="1">
        <v>1.2649999999999999</v>
      </c>
      <c r="K58" s="1">
        <v>20.84</v>
      </c>
      <c r="L58" s="1">
        <f>SUM(B58:K58)</f>
        <v>96.490000000000009</v>
      </c>
    </row>
    <row r="60" spans="1:12" s="8" customFormat="1" x14ac:dyDescent="0.35">
      <c r="A60" s="8" t="s">
        <v>76</v>
      </c>
    </row>
    <row r="61" spans="1:12" x14ac:dyDescent="0.35">
      <c r="A61" t="s">
        <v>1</v>
      </c>
      <c r="B61" t="s">
        <v>9</v>
      </c>
      <c r="C61" t="s">
        <v>29</v>
      </c>
      <c r="D61" t="s">
        <v>30</v>
      </c>
      <c r="E61" t="s">
        <v>11</v>
      </c>
      <c r="F61" t="s">
        <v>31</v>
      </c>
      <c r="G61" t="s">
        <v>2</v>
      </c>
      <c r="H61" t="s">
        <v>32</v>
      </c>
      <c r="I61" t="s">
        <v>33</v>
      </c>
      <c r="J61" t="s">
        <v>8</v>
      </c>
      <c r="K61" t="s">
        <v>7</v>
      </c>
      <c r="L61" t="s">
        <v>77</v>
      </c>
    </row>
    <row r="62" spans="1:12" x14ac:dyDescent="0.35">
      <c r="B62" t="s">
        <v>17</v>
      </c>
      <c r="C62" t="s">
        <v>17</v>
      </c>
      <c r="D62" t="s">
        <v>17</v>
      </c>
      <c r="E62" t="s">
        <v>17</v>
      </c>
      <c r="F62" t="s">
        <v>17</v>
      </c>
      <c r="G62" t="s">
        <v>17</v>
      </c>
      <c r="H62" t="s">
        <v>17</v>
      </c>
      <c r="I62" t="s">
        <v>17</v>
      </c>
      <c r="J62" t="s">
        <v>17</v>
      </c>
      <c r="K62" t="s">
        <v>17</v>
      </c>
      <c r="L62" t="s">
        <v>17</v>
      </c>
    </row>
    <row r="63" spans="1:12" x14ac:dyDescent="0.35">
      <c r="A63" t="s">
        <v>78</v>
      </c>
      <c r="B63" s="1">
        <v>0.05</v>
      </c>
      <c r="C63" s="1">
        <v>0.85399999999999998</v>
      </c>
      <c r="D63" s="1">
        <v>22.042000000000002</v>
      </c>
      <c r="E63" s="1">
        <v>36.121000000000002</v>
      </c>
      <c r="F63" s="1">
        <v>3.0000000000000001E-3</v>
      </c>
      <c r="G63" s="1">
        <v>0.48699999999999999</v>
      </c>
      <c r="H63" s="1">
        <v>3.2000000000000001E-2</v>
      </c>
      <c r="I63" s="1">
        <v>1.7999999999999999E-2</v>
      </c>
      <c r="J63" s="1">
        <v>22.292999999999999</v>
      </c>
      <c r="K63" s="1">
        <v>18.431999999999999</v>
      </c>
      <c r="L63" s="1">
        <f>SUM(B63:K63)</f>
        <v>100.33200000000001</v>
      </c>
    </row>
    <row r="64" spans="1:12" x14ac:dyDescent="0.35">
      <c r="A64" t="s">
        <v>79</v>
      </c>
      <c r="B64" s="1">
        <v>4.3999999999999997E-2</v>
      </c>
      <c r="C64" s="1">
        <v>0.73099999999999998</v>
      </c>
      <c r="D64" s="1">
        <v>21.984999999999999</v>
      </c>
      <c r="E64" s="1">
        <v>36.146999999999998</v>
      </c>
      <c r="F64" s="1">
        <v>5.0000000000000001E-3</v>
      </c>
      <c r="G64" s="1">
        <v>0.58799999999999997</v>
      </c>
      <c r="H64" s="1">
        <v>0.01</v>
      </c>
      <c r="I64" s="1">
        <v>0</v>
      </c>
      <c r="J64" s="1">
        <v>22.588000000000001</v>
      </c>
      <c r="K64" s="1">
        <v>18.303999999999998</v>
      </c>
      <c r="L64" s="1">
        <f>SUM(B64:K64)</f>
        <v>100.402</v>
      </c>
    </row>
    <row r="65" spans="1:15" x14ac:dyDescent="0.35">
      <c r="A65" t="s">
        <v>80</v>
      </c>
      <c r="B65" s="1">
        <v>0.04</v>
      </c>
      <c r="C65" s="1">
        <v>0.65200000000000002</v>
      </c>
      <c r="D65" s="1">
        <v>22.050999999999998</v>
      </c>
      <c r="E65" s="1">
        <v>36.164000000000001</v>
      </c>
      <c r="F65" s="1">
        <v>2.8000000000000001E-2</v>
      </c>
      <c r="G65" s="1">
        <v>0.65800000000000003</v>
      </c>
      <c r="H65" s="1">
        <v>7.0000000000000001E-3</v>
      </c>
      <c r="I65" s="1">
        <v>0</v>
      </c>
      <c r="J65" s="1">
        <v>23.556000000000001</v>
      </c>
      <c r="K65" s="1">
        <v>16.963999999999999</v>
      </c>
      <c r="L65" s="1">
        <f>SUM(B65:K65)</f>
        <v>100.11999999999999</v>
      </c>
    </row>
    <row r="67" spans="1:15" s="8" customFormat="1" x14ac:dyDescent="0.35">
      <c r="A67" s="8" t="s">
        <v>81</v>
      </c>
    </row>
    <row r="68" spans="1:15" x14ac:dyDescent="0.35">
      <c r="A68" s="7" t="s">
        <v>1</v>
      </c>
      <c r="B68" s="7" t="s">
        <v>9</v>
      </c>
      <c r="C68" s="7" t="s">
        <v>29</v>
      </c>
      <c r="D68" s="7" t="s">
        <v>30</v>
      </c>
      <c r="E68" s="7" t="s">
        <v>11</v>
      </c>
      <c r="F68" s="7" t="s">
        <v>3</v>
      </c>
      <c r="G68" s="7" t="s">
        <v>31</v>
      </c>
      <c r="H68" s="7" t="s">
        <v>2</v>
      </c>
      <c r="I68" s="7" t="s">
        <v>12</v>
      </c>
      <c r="J68" s="7" t="s">
        <v>82</v>
      </c>
      <c r="K68" s="7" t="s">
        <v>32</v>
      </c>
      <c r="L68" s="7" t="s">
        <v>83</v>
      </c>
      <c r="M68" s="7" t="s">
        <v>8</v>
      </c>
      <c r="N68" s="7" t="s">
        <v>7</v>
      </c>
      <c r="O68" s="7" t="s">
        <v>77</v>
      </c>
    </row>
    <row r="69" spans="1:15" x14ac:dyDescent="0.35">
      <c r="B69" t="s">
        <v>17</v>
      </c>
      <c r="C69" t="s">
        <v>17</v>
      </c>
      <c r="D69" t="s">
        <v>17</v>
      </c>
      <c r="E69" t="s">
        <v>17</v>
      </c>
      <c r="F69" t="s">
        <v>17</v>
      </c>
      <c r="G69" t="s">
        <v>17</v>
      </c>
      <c r="H69" t="s">
        <v>17</v>
      </c>
      <c r="I69" t="s">
        <v>17</v>
      </c>
      <c r="J69" t="s">
        <v>17</v>
      </c>
      <c r="K69" t="s">
        <v>17</v>
      </c>
      <c r="L69" t="s">
        <v>17</v>
      </c>
      <c r="M69" t="s">
        <v>17</v>
      </c>
      <c r="N69" t="s">
        <v>17</v>
      </c>
      <c r="O69" t="s">
        <v>17</v>
      </c>
    </row>
    <row r="70" spans="1:15" x14ac:dyDescent="0.35">
      <c r="A70" s="7" t="s">
        <v>84</v>
      </c>
      <c r="B70" s="7">
        <v>0.61299999999999999</v>
      </c>
      <c r="C70" s="7">
        <v>6.0000000000000001E-3</v>
      </c>
      <c r="D70" s="7">
        <v>18.623000000000001</v>
      </c>
      <c r="E70" s="7">
        <v>63.985999999999997</v>
      </c>
      <c r="F70" s="7">
        <v>8.5000000000000006E-2</v>
      </c>
      <c r="G70" s="7">
        <v>16.494</v>
      </c>
      <c r="H70" s="7">
        <v>0</v>
      </c>
      <c r="I70" s="7">
        <v>0</v>
      </c>
      <c r="J70" s="7">
        <v>3.5000000000000003E-2</v>
      </c>
      <c r="K70" s="7">
        <v>1.2999999999999999E-2</v>
      </c>
      <c r="L70" s="7">
        <v>5.5E-2</v>
      </c>
      <c r="M70" s="7">
        <v>0</v>
      </c>
      <c r="N70" s="7">
        <v>7.0000000000000001E-3</v>
      </c>
      <c r="O70" s="7">
        <f>SUM(B70:N70)</f>
        <v>99.917000000000002</v>
      </c>
    </row>
    <row r="71" spans="1:15" x14ac:dyDescent="0.35">
      <c r="A71" s="7" t="s">
        <v>85</v>
      </c>
      <c r="B71" s="7">
        <v>0.90800000000000003</v>
      </c>
      <c r="C71" s="7">
        <v>0</v>
      </c>
      <c r="D71" s="7">
        <v>18.495000000000001</v>
      </c>
      <c r="E71" s="7">
        <v>64.061000000000007</v>
      </c>
      <c r="F71" s="7">
        <v>0.11</v>
      </c>
      <c r="G71" s="7">
        <v>16.052</v>
      </c>
      <c r="H71" s="7">
        <v>0</v>
      </c>
      <c r="I71" s="7">
        <v>0</v>
      </c>
      <c r="J71" s="7">
        <v>0</v>
      </c>
      <c r="K71" s="7">
        <v>0</v>
      </c>
      <c r="L71" s="7">
        <v>2.7E-2</v>
      </c>
      <c r="M71" s="7">
        <v>0</v>
      </c>
      <c r="N71" s="7">
        <v>4.0000000000000001E-3</v>
      </c>
      <c r="O71" s="7">
        <f>SUM(B71:N71)</f>
        <v>99.657000000000011</v>
      </c>
    </row>
    <row r="72" spans="1:15" x14ac:dyDescent="0.35">
      <c r="A72" s="7" t="s">
        <v>86</v>
      </c>
      <c r="B72" s="7">
        <v>0.57299999999999995</v>
      </c>
      <c r="C72" s="7">
        <v>0</v>
      </c>
      <c r="D72" s="7">
        <v>18.547000000000001</v>
      </c>
      <c r="E72" s="7">
        <v>63.7</v>
      </c>
      <c r="F72" s="7">
        <v>0.11700000000000001</v>
      </c>
      <c r="G72" s="7">
        <v>16.469000000000001</v>
      </c>
      <c r="H72" s="7">
        <v>0</v>
      </c>
      <c r="I72" s="7">
        <v>0</v>
      </c>
      <c r="J72" s="7">
        <v>8.9999999999999993E-3</v>
      </c>
      <c r="K72" s="7">
        <v>0</v>
      </c>
      <c r="L72" s="7">
        <v>7.1999999999999995E-2</v>
      </c>
      <c r="M72" s="7">
        <v>0</v>
      </c>
      <c r="N72" s="7">
        <v>3.0000000000000001E-3</v>
      </c>
      <c r="O72" s="7">
        <f t="shared" ref="O72:O129" si="2">SUM(B72:N72)</f>
        <v>99.490000000000009</v>
      </c>
    </row>
    <row r="73" spans="1:15" x14ac:dyDescent="0.35">
      <c r="A73" s="7" t="s">
        <v>87</v>
      </c>
      <c r="B73" s="7">
        <v>0.77200000000000002</v>
      </c>
      <c r="C73" s="7">
        <v>1.0999999999999999E-2</v>
      </c>
      <c r="D73" s="7">
        <v>18.451000000000001</v>
      </c>
      <c r="E73" s="7">
        <v>63.695</v>
      </c>
      <c r="F73" s="7">
        <v>8.8999999999999996E-2</v>
      </c>
      <c r="G73" s="7">
        <v>16.134</v>
      </c>
      <c r="H73" s="7">
        <v>0</v>
      </c>
      <c r="I73" s="7">
        <v>0</v>
      </c>
      <c r="J73" s="7">
        <v>1.7000000000000001E-2</v>
      </c>
      <c r="K73" s="7">
        <v>0</v>
      </c>
      <c r="L73" s="7">
        <v>3.6999999999999998E-2</v>
      </c>
      <c r="M73" s="7">
        <v>0</v>
      </c>
      <c r="N73" s="7">
        <v>2.1999999999999999E-2</v>
      </c>
      <c r="O73" s="7">
        <f t="shared" si="2"/>
        <v>99.228000000000009</v>
      </c>
    </row>
    <row r="74" spans="1:15" x14ac:dyDescent="0.35">
      <c r="A74" s="7" t="s">
        <v>88</v>
      </c>
      <c r="B74" s="7">
        <v>0.70799999999999996</v>
      </c>
      <c r="C74" s="7">
        <v>0.01</v>
      </c>
      <c r="D74" s="7">
        <v>18.431999999999999</v>
      </c>
      <c r="E74" s="7">
        <v>63.825000000000003</v>
      </c>
      <c r="F74" s="7">
        <v>7.8E-2</v>
      </c>
      <c r="G74" s="7">
        <v>16.292999999999999</v>
      </c>
      <c r="H74" s="7">
        <v>0</v>
      </c>
      <c r="I74" s="7">
        <v>1.4E-2</v>
      </c>
      <c r="J74" s="7">
        <v>4.5999999999999999E-2</v>
      </c>
      <c r="K74" s="7">
        <v>0</v>
      </c>
      <c r="L74" s="7">
        <v>2.5999999999999999E-2</v>
      </c>
      <c r="M74" s="7">
        <v>5.0000000000000001E-3</v>
      </c>
      <c r="N74" s="7">
        <v>6.0999999999999999E-2</v>
      </c>
      <c r="O74" s="7">
        <f t="shared" si="2"/>
        <v>99.498000000000005</v>
      </c>
    </row>
    <row r="75" spans="1:15" x14ac:dyDescent="0.35">
      <c r="A75" s="7" t="s">
        <v>89</v>
      </c>
      <c r="B75" s="7">
        <v>0.64800000000000002</v>
      </c>
      <c r="C75" s="7">
        <v>0</v>
      </c>
      <c r="D75" s="7">
        <v>18.489000000000001</v>
      </c>
      <c r="E75" s="7">
        <v>63.816000000000003</v>
      </c>
      <c r="F75" s="7">
        <v>1.6E-2</v>
      </c>
      <c r="G75" s="7">
        <v>16.276</v>
      </c>
      <c r="H75" s="7">
        <v>0</v>
      </c>
      <c r="I75" s="7">
        <v>0</v>
      </c>
      <c r="J75" s="7">
        <v>0</v>
      </c>
      <c r="K75" s="7">
        <v>0</v>
      </c>
      <c r="L75" s="7">
        <v>3.3000000000000002E-2</v>
      </c>
      <c r="M75" s="7">
        <v>5.0000000000000001E-3</v>
      </c>
      <c r="N75" s="7">
        <v>9.8000000000000004E-2</v>
      </c>
      <c r="O75" s="7">
        <f t="shared" si="2"/>
        <v>99.381</v>
      </c>
    </row>
    <row r="76" spans="1:15" x14ac:dyDescent="0.35">
      <c r="A76" s="7" t="s">
        <v>90</v>
      </c>
      <c r="B76" s="7">
        <v>0.998</v>
      </c>
      <c r="C76" s="7">
        <v>0</v>
      </c>
      <c r="D76" s="7">
        <v>18.690999999999999</v>
      </c>
      <c r="E76" s="7">
        <v>63.924999999999997</v>
      </c>
      <c r="F76" s="7">
        <v>0.20599999999999999</v>
      </c>
      <c r="G76" s="7">
        <v>15.881</v>
      </c>
      <c r="H76" s="7">
        <v>8.9999999999999993E-3</v>
      </c>
      <c r="I76" s="7">
        <v>0</v>
      </c>
      <c r="J76" s="7">
        <v>0.01</v>
      </c>
      <c r="K76" s="7">
        <v>0</v>
      </c>
      <c r="L76" s="7">
        <v>7.8E-2</v>
      </c>
      <c r="M76" s="7">
        <v>1E-3</v>
      </c>
      <c r="N76" s="7">
        <v>0</v>
      </c>
      <c r="O76" s="7">
        <f t="shared" si="2"/>
        <v>99.799000000000021</v>
      </c>
    </row>
    <row r="77" spans="1:15" x14ac:dyDescent="0.35">
      <c r="A77" s="7" t="s">
        <v>91</v>
      </c>
      <c r="B77" s="7">
        <v>0.96</v>
      </c>
      <c r="C77" s="7">
        <v>1.0999999999999999E-2</v>
      </c>
      <c r="D77" s="7">
        <v>18.754999999999999</v>
      </c>
      <c r="E77" s="7">
        <v>64.188999999999993</v>
      </c>
      <c r="F77" s="7">
        <v>2.5000000000000001E-2</v>
      </c>
      <c r="G77" s="7">
        <v>15.965</v>
      </c>
      <c r="H77" s="7">
        <v>0</v>
      </c>
      <c r="I77" s="7">
        <v>0</v>
      </c>
      <c r="J77" s="7">
        <v>3.2000000000000001E-2</v>
      </c>
      <c r="K77" s="7">
        <v>0</v>
      </c>
      <c r="L77" s="7">
        <v>8.1000000000000003E-2</v>
      </c>
      <c r="M77" s="7">
        <v>1E-3</v>
      </c>
      <c r="N77" s="7">
        <v>0</v>
      </c>
      <c r="O77" s="7">
        <f t="shared" si="2"/>
        <v>100.01900000000001</v>
      </c>
    </row>
    <row r="78" spans="1:15" x14ac:dyDescent="0.35">
      <c r="A78" s="7" t="s">
        <v>92</v>
      </c>
      <c r="B78" s="7">
        <v>0.73299999999999998</v>
      </c>
      <c r="C78" s="7">
        <v>0</v>
      </c>
      <c r="D78" s="7">
        <v>18.396999999999998</v>
      </c>
      <c r="E78" s="7">
        <v>64.197000000000003</v>
      </c>
      <c r="F78" s="7">
        <v>0</v>
      </c>
      <c r="G78" s="7">
        <v>16.177</v>
      </c>
      <c r="H78" s="7">
        <v>0</v>
      </c>
      <c r="I78" s="7">
        <v>0</v>
      </c>
      <c r="J78" s="7">
        <v>3.2000000000000001E-2</v>
      </c>
      <c r="K78" s="7">
        <v>0</v>
      </c>
      <c r="L78" s="7">
        <v>5.3999999999999999E-2</v>
      </c>
      <c r="M78" s="7">
        <v>7.0000000000000001E-3</v>
      </c>
      <c r="N78" s="7">
        <v>0.05</v>
      </c>
      <c r="O78" s="7">
        <f t="shared" si="2"/>
        <v>99.646999999999991</v>
      </c>
    </row>
    <row r="79" spans="1:15" x14ac:dyDescent="0.35">
      <c r="A79" s="7" t="s">
        <v>93</v>
      </c>
      <c r="B79" s="7">
        <v>0.68400000000000005</v>
      </c>
      <c r="C79" s="7">
        <v>4.0000000000000001E-3</v>
      </c>
      <c r="D79" s="7">
        <v>18.434999999999999</v>
      </c>
      <c r="E79" s="7">
        <v>64.132000000000005</v>
      </c>
      <c r="F79" s="7">
        <v>5.0000000000000001E-3</v>
      </c>
      <c r="G79" s="7">
        <v>16.510000000000002</v>
      </c>
      <c r="H79" s="7">
        <v>0</v>
      </c>
      <c r="I79" s="7">
        <v>0</v>
      </c>
      <c r="J79" s="7">
        <v>1.7000000000000001E-2</v>
      </c>
      <c r="K79" s="7">
        <v>0</v>
      </c>
      <c r="L79" s="7">
        <v>0.01</v>
      </c>
      <c r="M79" s="7">
        <v>3.0000000000000001E-3</v>
      </c>
      <c r="N79" s="7">
        <v>1.6E-2</v>
      </c>
      <c r="O79" s="7">
        <f t="shared" si="2"/>
        <v>99.816000000000003</v>
      </c>
    </row>
    <row r="80" spans="1:15" x14ac:dyDescent="0.35">
      <c r="A80" s="7" t="s">
        <v>94</v>
      </c>
      <c r="B80" s="7">
        <v>0.77800000000000002</v>
      </c>
      <c r="C80" s="7">
        <v>0</v>
      </c>
      <c r="D80" s="7">
        <v>18.416</v>
      </c>
      <c r="E80" s="7">
        <v>64.349000000000004</v>
      </c>
      <c r="F80" s="7">
        <v>8.9999999999999993E-3</v>
      </c>
      <c r="G80" s="7">
        <v>16.062000000000001</v>
      </c>
      <c r="H80" s="7">
        <v>0</v>
      </c>
      <c r="I80" s="7">
        <v>0</v>
      </c>
      <c r="J80" s="7">
        <v>0</v>
      </c>
      <c r="K80" s="7">
        <v>1.2E-2</v>
      </c>
      <c r="L80" s="7">
        <v>1.6E-2</v>
      </c>
      <c r="M80" s="7">
        <v>0</v>
      </c>
      <c r="N80" s="7">
        <v>1.2999999999999999E-2</v>
      </c>
      <c r="O80" s="7">
        <f t="shared" si="2"/>
        <v>99.655000000000015</v>
      </c>
    </row>
    <row r="81" spans="1:15" x14ac:dyDescent="0.35">
      <c r="A81" s="7" t="s">
        <v>95</v>
      </c>
      <c r="B81" s="7">
        <v>0.59399999999999997</v>
      </c>
      <c r="C81" s="7">
        <v>1.6E-2</v>
      </c>
      <c r="D81" s="7">
        <v>18.280999999999999</v>
      </c>
      <c r="E81" s="7">
        <v>64.311999999999998</v>
      </c>
      <c r="F81" s="7">
        <v>0</v>
      </c>
      <c r="G81" s="7">
        <v>16.518999999999998</v>
      </c>
      <c r="H81" s="7">
        <v>0</v>
      </c>
      <c r="I81" s="7">
        <v>0</v>
      </c>
      <c r="J81" s="7">
        <v>2.1000000000000001E-2</v>
      </c>
      <c r="K81" s="7">
        <v>0</v>
      </c>
      <c r="L81" s="7">
        <v>1E-3</v>
      </c>
      <c r="M81" s="7">
        <v>0</v>
      </c>
      <c r="N81" s="7">
        <v>1.4999999999999999E-2</v>
      </c>
      <c r="O81" s="7">
        <f t="shared" si="2"/>
        <v>99.759000000000015</v>
      </c>
    </row>
    <row r="82" spans="1:15" x14ac:dyDescent="0.35">
      <c r="A82" s="7" t="s">
        <v>96</v>
      </c>
      <c r="B82" s="7">
        <v>0.86699999999999999</v>
      </c>
      <c r="C82" s="7">
        <v>2E-3</v>
      </c>
      <c r="D82" s="7">
        <v>18.498000000000001</v>
      </c>
      <c r="E82" s="7">
        <v>64.233999999999995</v>
      </c>
      <c r="F82" s="7">
        <v>4.0000000000000001E-3</v>
      </c>
      <c r="G82" s="7">
        <v>16.032</v>
      </c>
      <c r="H82" s="7">
        <v>0</v>
      </c>
      <c r="I82" s="7">
        <v>0</v>
      </c>
      <c r="J82" s="7">
        <v>4.2000000000000003E-2</v>
      </c>
      <c r="K82" s="7">
        <v>0</v>
      </c>
      <c r="L82" s="7">
        <v>0.13800000000000001</v>
      </c>
      <c r="M82" s="7">
        <v>0</v>
      </c>
      <c r="N82" s="7">
        <v>1.2E-2</v>
      </c>
      <c r="O82" s="7">
        <f t="shared" si="2"/>
        <v>99.829000000000008</v>
      </c>
    </row>
    <row r="83" spans="1:15" x14ac:dyDescent="0.35">
      <c r="A83" s="7" t="s">
        <v>97</v>
      </c>
      <c r="B83" s="7">
        <v>0.75600000000000001</v>
      </c>
      <c r="C83" s="7">
        <v>0.01</v>
      </c>
      <c r="D83" s="7">
        <v>18.510000000000002</v>
      </c>
      <c r="E83" s="7">
        <v>64.063999999999993</v>
      </c>
      <c r="F83" s="7">
        <v>0.111</v>
      </c>
      <c r="G83" s="7">
        <v>16.245999999999999</v>
      </c>
      <c r="H83" s="7">
        <v>0</v>
      </c>
      <c r="I83" s="7">
        <v>0</v>
      </c>
      <c r="J83" s="7">
        <v>0.03</v>
      </c>
      <c r="K83" s="7">
        <v>0</v>
      </c>
      <c r="L83" s="7">
        <v>0.14299999999999999</v>
      </c>
      <c r="M83" s="7">
        <v>0</v>
      </c>
      <c r="N83" s="7">
        <v>1.6E-2</v>
      </c>
      <c r="O83" s="7">
        <f t="shared" si="2"/>
        <v>99.88600000000001</v>
      </c>
    </row>
    <row r="84" spans="1:15" x14ac:dyDescent="0.35">
      <c r="A84" s="7" t="s">
        <v>98</v>
      </c>
      <c r="B84" s="7">
        <v>0.63</v>
      </c>
      <c r="C84" s="7">
        <v>2E-3</v>
      </c>
      <c r="D84" s="7">
        <v>18.425000000000001</v>
      </c>
      <c r="E84" s="7">
        <v>63.936999999999998</v>
      </c>
      <c r="F84" s="7">
        <v>0</v>
      </c>
      <c r="G84" s="7">
        <v>16.341999999999999</v>
      </c>
      <c r="H84" s="7">
        <v>0</v>
      </c>
      <c r="I84" s="7">
        <v>0</v>
      </c>
      <c r="J84" s="7">
        <v>3.9E-2</v>
      </c>
      <c r="K84" s="7">
        <v>0</v>
      </c>
      <c r="L84" s="7">
        <v>0.13500000000000001</v>
      </c>
      <c r="M84" s="7">
        <v>1.0999999999999999E-2</v>
      </c>
      <c r="N84" s="7">
        <v>1.4E-2</v>
      </c>
      <c r="O84" s="7">
        <f t="shared" si="2"/>
        <v>99.534999999999997</v>
      </c>
    </row>
    <row r="85" spans="1:15" x14ac:dyDescent="0.35">
      <c r="A85" s="7" t="s">
        <v>99</v>
      </c>
      <c r="B85" s="7">
        <v>0.65100000000000002</v>
      </c>
      <c r="C85" s="7">
        <v>0</v>
      </c>
      <c r="D85" s="7">
        <v>18.475000000000001</v>
      </c>
      <c r="E85" s="7">
        <v>63.406999999999996</v>
      </c>
      <c r="F85" s="7">
        <v>0</v>
      </c>
      <c r="G85" s="7">
        <v>16.224</v>
      </c>
      <c r="H85" s="7">
        <v>0</v>
      </c>
      <c r="I85" s="7">
        <v>0</v>
      </c>
      <c r="J85" s="7">
        <v>1.0999999999999999E-2</v>
      </c>
      <c r="K85" s="7">
        <v>0</v>
      </c>
      <c r="L85" s="7">
        <v>0.248</v>
      </c>
      <c r="M85" s="7">
        <v>1E-3</v>
      </c>
      <c r="N85" s="7">
        <v>6.0000000000000001E-3</v>
      </c>
      <c r="O85" s="7">
        <f t="shared" si="2"/>
        <v>99.02300000000001</v>
      </c>
    </row>
    <row r="86" spans="1:15" x14ac:dyDescent="0.35">
      <c r="A86" s="7" t="s">
        <v>100</v>
      </c>
      <c r="B86" s="7">
        <v>0.40699999999999997</v>
      </c>
      <c r="C86" s="7">
        <v>0</v>
      </c>
      <c r="D86" s="7">
        <v>18.189</v>
      </c>
      <c r="E86" s="7">
        <v>63.37</v>
      </c>
      <c r="F86" s="7">
        <v>4.3999999999999997E-2</v>
      </c>
      <c r="G86" s="7">
        <v>16.436</v>
      </c>
      <c r="H86" s="7">
        <v>0</v>
      </c>
      <c r="I86" s="7">
        <v>0</v>
      </c>
      <c r="J86" s="7">
        <v>0</v>
      </c>
      <c r="K86" s="7">
        <v>0</v>
      </c>
      <c r="L86" s="7">
        <v>0.29299999999999998</v>
      </c>
      <c r="M86" s="7">
        <v>0</v>
      </c>
      <c r="N86" s="7">
        <v>0.08</v>
      </c>
      <c r="O86" s="7">
        <f t="shared" si="2"/>
        <v>98.819000000000003</v>
      </c>
    </row>
    <row r="87" spans="1:15" x14ac:dyDescent="0.35">
      <c r="A87" s="7" t="s">
        <v>101</v>
      </c>
      <c r="B87" s="7">
        <v>1.367</v>
      </c>
      <c r="C87" s="7">
        <v>0</v>
      </c>
      <c r="D87" s="7">
        <v>18.408999999999999</v>
      </c>
      <c r="E87" s="7">
        <v>64.441999999999993</v>
      </c>
      <c r="F87" s="7">
        <v>1.2999999999999999E-2</v>
      </c>
      <c r="G87" s="7">
        <v>15.333</v>
      </c>
      <c r="H87" s="7">
        <v>0</v>
      </c>
      <c r="I87" s="7">
        <v>0</v>
      </c>
      <c r="J87" s="7">
        <v>0.02</v>
      </c>
      <c r="K87" s="7">
        <v>0</v>
      </c>
      <c r="L87" s="7">
        <v>0.113</v>
      </c>
      <c r="M87" s="7">
        <v>1.4E-2</v>
      </c>
      <c r="N87" s="7">
        <v>1.0999999999999999E-2</v>
      </c>
      <c r="O87" s="7">
        <f t="shared" si="2"/>
        <v>99.72199999999998</v>
      </c>
    </row>
    <row r="88" spans="1:15" x14ac:dyDescent="0.35">
      <c r="A88" s="7" t="s">
        <v>102</v>
      </c>
      <c r="B88" s="7">
        <v>0.64800000000000002</v>
      </c>
      <c r="C88" s="7">
        <v>0</v>
      </c>
      <c r="D88" s="7">
        <v>18.398</v>
      </c>
      <c r="E88" s="7">
        <v>64.134</v>
      </c>
      <c r="F88" s="7">
        <v>8.0000000000000002E-3</v>
      </c>
      <c r="G88" s="7">
        <v>16.300999999999998</v>
      </c>
      <c r="H88" s="7">
        <v>0</v>
      </c>
      <c r="I88" s="7">
        <v>0</v>
      </c>
      <c r="J88" s="7">
        <v>1.2999999999999999E-2</v>
      </c>
      <c r="K88" s="7">
        <v>0</v>
      </c>
      <c r="L88" s="7">
        <v>0.14699999999999999</v>
      </c>
      <c r="M88" s="7">
        <v>8.9999999999999993E-3</v>
      </c>
      <c r="N88" s="7">
        <v>7.0000000000000001E-3</v>
      </c>
      <c r="O88" s="7">
        <f t="shared" si="2"/>
        <v>99.66500000000002</v>
      </c>
    </row>
    <row r="89" spans="1:15" x14ac:dyDescent="0.35">
      <c r="A89" s="7" t="s">
        <v>103</v>
      </c>
      <c r="B89" s="7">
        <v>1.0229999999999999</v>
      </c>
      <c r="C89" s="7">
        <v>1E-3</v>
      </c>
      <c r="D89" s="7">
        <v>18.369</v>
      </c>
      <c r="E89" s="7">
        <v>64.016999999999996</v>
      </c>
      <c r="F89" s="7">
        <v>3.7999999999999999E-2</v>
      </c>
      <c r="G89" s="7">
        <v>15.679</v>
      </c>
      <c r="H89" s="7">
        <v>0.01</v>
      </c>
      <c r="I89" s="7">
        <v>0</v>
      </c>
      <c r="J89" s="7">
        <v>1.4999999999999999E-2</v>
      </c>
      <c r="K89" s="7">
        <v>0</v>
      </c>
      <c r="L89" s="7">
        <v>7.6999999999999999E-2</v>
      </c>
      <c r="M89" s="7">
        <v>1.7000000000000001E-2</v>
      </c>
      <c r="N89" s="7">
        <v>1.2E-2</v>
      </c>
      <c r="O89" s="7">
        <f t="shared" si="2"/>
        <v>99.257999999999996</v>
      </c>
    </row>
    <row r="90" spans="1:15" x14ac:dyDescent="0.35">
      <c r="A90" s="7" t="s">
        <v>104</v>
      </c>
      <c r="B90" s="7">
        <v>0.56299999999999994</v>
      </c>
      <c r="C90" s="7">
        <v>0</v>
      </c>
      <c r="D90" s="7">
        <v>18.417999999999999</v>
      </c>
      <c r="E90" s="7">
        <v>63.627000000000002</v>
      </c>
      <c r="F90" s="7">
        <v>1.2999999999999999E-2</v>
      </c>
      <c r="G90" s="7">
        <v>16.39</v>
      </c>
      <c r="H90" s="7">
        <v>0</v>
      </c>
      <c r="I90" s="7">
        <v>0</v>
      </c>
      <c r="J90" s="7">
        <v>1E-3</v>
      </c>
      <c r="K90" s="7">
        <v>0</v>
      </c>
      <c r="L90" s="7">
        <v>7.9000000000000001E-2</v>
      </c>
      <c r="M90" s="7">
        <v>1.6E-2</v>
      </c>
      <c r="N90" s="7">
        <v>1.4E-2</v>
      </c>
      <c r="O90" s="7">
        <f t="shared" si="2"/>
        <v>99.121000000000009</v>
      </c>
    </row>
    <row r="91" spans="1:15" x14ac:dyDescent="0.35">
      <c r="A91" s="7" t="s">
        <v>105</v>
      </c>
      <c r="B91" s="7">
        <v>0.63400000000000001</v>
      </c>
      <c r="C91" s="7">
        <v>0</v>
      </c>
      <c r="D91" s="7">
        <v>18.347000000000001</v>
      </c>
      <c r="E91" s="7">
        <v>63.9</v>
      </c>
      <c r="F91" s="7">
        <v>4.5999999999999999E-2</v>
      </c>
      <c r="G91" s="7">
        <v>16.315000000000001</v>
      </c>
      <c r="H91" s="7">
        <v>0</v>
      </c>
      <c r="I91" s="7">
        <v>0</v>
      </c>
      <c r="J91" s="7">
        <v>2.9000000000000001E-2</v>
      </c>
      <c r="K91" s="7">
        <v>3.0000000000000001E-3</v>
      </c>
      <c r="L91" s="7">
        <v>6.5000000000000002E-2</v>
      </c>
      <c r="M91" s="7">
        <v>0</v>
      </c>
      <c r="N91" s="7">
        <v>1.7999999999999999E-2</v>
      </c>
      <c r="O91" s="7">
        <f t="shared" si="2"/>
        <v>99.356999999999999</v>
      </c>
    </row>
    <row r="92" spans="1:15" x14ac:dyDescent="0.35">
      <c r="A92" s="7" t="s">
        <v>106</v>
      </c>
      <c r="B92" s="7">
        <v>0.628</v>
      </c>
      <c r="C92" s="7">
        <v>0</v>
      </c>
      <c r="D92" s="7">
        <v>18.382999999999999</v>
      </c>
      <c r="E92" s="7">
        <v>63.555999999999997</v>
      </c>
      <c r="F92" s="7">
        <v>0</v>
      </c>
      <c r="G92" s="7">
        <v>16.312999999999999</v>
      </c>
      <c r="H92" s="7">
        <v>0</v>
      </c>
      <c r="I92" s="7">
        <v>0</v>
      </c>
      <c r="J92" s="7">
        <v>1.2999999999999999E-2</v>
      </c>
      <c r="K92" s="7">
        <v>0</v>
      </c>
      <c r="L92" s="7">
        <v>5.7000000000000002E-2</v>
      </c>
      <c r="M92" s="7">
        <v>4.0000000000000001E-3</v>
      </c>
      <c r="N92" s="7">
        <v>1.0999999999999999E-2</v>
      </c>
      <c r="O92" s="7">
        <f t="shared" si="2"/>
        <v>98.965000000000003</v>
      </c>
    </row>
    <row r="93" spans="1:15" x14ac:dyDescent="0.35">
      <c r="A93" s="7" t="s">
        <v>107</v>
      </c>
      <c r="B93" s="7">
        <v>1.506</v>
      </c>
      <c r="C93" s="7">
        <v>3.0000000000000001E-3</v>
      </c>
      <c r="D93" s="7">
        <v>18.561</v>
      </c>
      <c r="E93" s="7">
        <v>64.379000000000005</v>
      </c>
      <c r="F93" s="7">
        <v>7.5999999999999998E-2</v>
      </c>
      <c r="G93" s="7">
        <v>15.02</v>
      </c>
      <c r="H93" s="7">
        <v>0</v>
      </c>
      <c r="I93" s="7">
        <v>0</v>
      </c>
      <c r="J93" s="7">
        <v>1.6E-2</v>
      </c>
      <c r="K93" s="7">
        <v>0</v>
      </c>
      <c r="L93" s="7">
        <v>3.5000000000000003E-2</v>
      </c>
      <c r="M93" s="7">
        <v>0.02</v>
      </c>
      <c r="N93" s="7">
        <v>3.5999999999999997E-2</v>
      </c>
      <c r="O93" s="7">
        <f t="shared" si="2"/>
        <v>99.652000000000001</v>
      </c>
    </row>
    <row r="94" spans="1:15" x14ac:dyDescent="0.35">
      <c r="A94" s="7" t="s">
        <v>108</v>
      </c>
      <c r="B94" s="7">
        <v>0.68899999999999995</v>
      </c>
      <c r="C94" s="7">
        <v>5.0000000000000001E-3</v>
      </c>
      <c r="D94" s="7">
        <v>18.443000000000001</v>
      </c>
      <c r="E94" s="7">
        <v>63.902999999999999</v>
      </c>
      <c r="F94" s="7">
        <v>1.0999999999999999E-2</v>
      </c>
      <c r="G94" s="7">
        <v>16.195</v>
      </c>
      <c r="H94" s="7">
        <v>0</v>
      </c>
      <c r="I94" s="7">
        <v>0</v>
      </c>
      <c r="J94" s="7">
        <v>1.0999999999999999E-2</v>
      </c>
      <c r="K94" s="7">
        <v>0</v>
      </c>
      <c r="L94" s="7">
        <v>9.0999999999999998E-2</v>
      </c>
      <c r="M94" s="7">
        <v>0</v>
      </c>
      <c r="N94" s="7">
        <v>2.9000000000000001E-2</v>
      </c>
      <c r="O94" s="7">
        <f t="shared" si="2"/>
        <v>99.376999999999967</v>
      </c>
    </row>
    <row r="95" spans="1:15" x14ac:dyDescent="0.35">
      <c r="A95" s="7" t="s">
        <v>109</v>
      </c>
      <c r="B95" s="7">
        <v>0.38300000000000001</v>
      </c>
      <c r="C95" s="7">
        <v>0</v>
      </c>
      <c r="D95" s="7">
        <v>18.248999999999999</v>
      </c>
      <c r="E95" s="7">
        <v>63.594000000000001</v>
      </c>
      <c r="F95" s="7">
        <v>0</v>
      </c>
      <c r="G95" s="7">
        <v>16.564</v>
      </c>
      <c r="H95" s="7">
        <v>0</v>
      </c>
      <c r="I95" s="7">
        <v>0</v>
      </c>
      <c r="J95" s="7">
        <v>0</v>
      </c>
      <c r="K95" s="7">
        <v>5.0000000000000001E-3</v>
      </c>
      <c r="L95" s="7">
        <v>9.8000000000000004E-2</v>
      </c>
      <c r="M95" s="7">
        <v>0.01</v>
      </c>
      <c r="N95" s="7">
        <v>0.02</v>
      </c>
      <c r="O95" s="7">
        <f t="shared" si="2"/>
        <v>98.922999999999988</v>
      </c>
    </row>
    <row r="96" spans="1:15" x14ac:dyDescent="0.35">
      <c r="A96" s="7" t="s">
        <v>110</v>
      </c>
      <c r="B96" s="7">
        <v>0.42199999999999999</v>
      </c>
      <c r="C96" s="7">
        <v>0</v>
      </c>
      <c r="D96" s="7">
        <v>18.291</v>
      </c>
      <c r="E96" s="7">
        <v>63.503</v>
      </c>
      <c r="F96" s="7">
        <v>7.0000000000000007E-2</v>
      </c>
      <c r="G96" s="7">
        <v>16.495000000000001</v>
      </c>
      <c r="H96" s="7">
        <v>0</v>
      </c>
      <c r="I96" s="7">
        <v>0</v>
      </c>
      <c r="J96" s="7">
        <v>0</v>
      </c>
      <c r="K96" s="7">
        <v>0</v>
      </c>
      <c r="L96" s="7">
        <v>6.2E-2</v>
      </c>
      <c r="M96" s="7">
        <v>0</v>
      </c>
      <c r="N96" s="7">
        <v>1.2E-2</v>
      </c>
      <c r="O96" s="7">
        <f t="shared" si="2"/>
        <v>98.855000000000004</v>
      </c>
    </row>
    <row r="97" spans="1:15" x14ac:dyDescent="0.35">
      <c r="A97" s="7" t="s">
        <v>111</v>
      </c>
      <c r="B97" s="7">
        <v>0.53900000000000003</v>
      </c>
      <c r="C97" s="7">
        <v>0</v>
      </c>
      <c r="D97" s="7">
        <v>18.379000000000001</v>
      </c>
      <c r="E97" s="7">
        <v>63.634999999999998</v>
      </c>
      <c r="F97" s="7">
        <v>6.8000000000000005E-2</v>
      </c>
      <c r="G97" s="7">
        <v>16.303000000000001</v>
      </c>
      <c r="H97" s="7">
        <v>0</v>
      </c>
      <c r="I97" s="7">
        <v>0</v>
      </c>
      <c r="J97" s="7">
        <v>3.2000000000000001E-2</v>
      </c>
      <c r="K97" s="7">
        <v>0</v>
      </c>
      <c r="L97" s="7">
        <v>0.114</v>
      </c>
      <c r="M97" s="7">
        <v>1.9E-2</v>
      </c>
      <c r="N97" s="7">
        <v>9.1999999999999998E-2</v>
      </c>
      <c r="O97" s="7">
        <f t="shared" si="2"/>
        <v>99.180999999999997</v>
      </c>
    </row>
    <row r="98" spans="1:15" x14ac:dyDescent="0.35">
      <c r="A98" s="7" t="s">
        <v>112</v>
      </c>
      <c r="B98" s="7">
        <v>0.70499999999999996</v>
      </c>
      <c r="C98" s="7">
        <v>0</v>
      </c>
      <c r="D98" s="7">
        <v>18.259</v>
      </c>
      <c r="E98" s="7">
        <v>63.984999999999999</v>
      </c>
      <c r="F98" s="7">
        <v>8.6999999999999994E-2</v>
      </c>
      <c r="G98" s="7">
        <v>16.192</v>
      </c>
      <c r="H98" s="7">
        <v>0</v>
      </c>
      <c r="I98" s="7">
        <v>0</v>
      </c>
      <c r="J98" s="7">
        <v>1E-3</v>
      </c>
      <c r="K98" s="7">
        <v>0</v>
      </c>
      <c r="L98" s="7">
        <v>1.6E-2</v>
      </c>
      <c r="M98" s="7">
        <v>0</v>
      </c>
      <c r="N98" s="7">
        <v>8.9999999999999993E-3</v>
      </c>
      <c r="O98" s="7">
        <f t="shared" si="2"/>
        <v>99.254000000000019</v>
      </c>
    </row>
    <row r="99" spans="1:15" x14ac:dyDescent="0.35">
      <c r="A99" s="7" t="s">
        <v>113</v>
      </c>
      <c r="B99" s="7">
        <v>0.70399999999999996</v>
      </c>
      <c r="C99" s="7">
        <v>6.0000000000000001E-3</v>
      </c>
      <c r="D99" s="7">
        <v>18.295999999999999</v>
      </c>
      <c r="E99" s="7">
        <v>63.627000000000002</v>
      </c>
      <c r="F99" s="7">
        <v>0.123</v>
      </c>
      <c r="G99" s="7">
        <v>16.13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2E-3</v>
      </c>
      <c r="N99" s="7">
        <v>2.7E-2</v>
      </c>
      <c r="O99" s="7">
        <f t="shared" si="2"/>
        <v>98.915000000000006</v>
      </c>
    </row>
    <row r="100" spans="1:15" x14ac:dyDescent="0.35">
      <c r="A100" s="7" t="s">
        <v>114</v>
      </c>
      <c r="B100" s="7">
        <v>0.63</v>
      </c>
      <c r="C100" s="7">
        <v>0</v>
      </c>
      <c r="D100" s="7">
        <v>18.300999999999998</v>
      </c>
      <c r="E100" s="7">
        <v>64.447999999999993</v>
      </c>
      <c r="F100" s="7">
        <v>0</v>
      </c>
      <c r="G100" s="7">
        <v>16.350999999999999</v>
      </c>
      <c r="H100" s="7">
        <v>0</v>
      </c>
      <c r="I100" s="7">
        <v>0</v>
      </c>
      <c r="J100" s="7">
        <v>1.7999999999999999E-2</v>
      </c>
      <c r="K100" s="7">
        <v>0</v>
      </c>
      <c r="L100" s="7">
        <v>3.4000000000000002E-2</v>
      </c>
      <c r="M100" s="7">
        <v>0</v>
      </c>
      <c r="N100" s="7">
        <v>1.0999999999999999E-2</v>
      </c>
      <c r="O100" s="7">
        <f t="shared" si="2"/>
        <v>99.792999999999992</v>
      </c>
    </row>
    <row r="101" spans="1:15" x14ac:dyDescent="0.35">
      <c r="A101" s="7" t="s">
        <v>115</v>
      </c>
      <c r="B101" s="7">
        <v>0.47</v>
      </c>
      <c r="C101" s="7">
        <v>0</v>
      </c>
      <c r="D101" s="7">
        <v>18.382000000000001</v>
      </c>
      <c r="E101" s="7">
        <v>63.978999999999999</v>
      </c>
      <c r="F101" s="7">
        <v>6.0000000000000001E-3</v>
      </c>
      <c r="G101" s="7">
        <v>16.652999999999999</v>
      </c>
      <c r="H101" s="7">
        <v>0</v>
      </c>
      <c r="I101" s="7">
        <v>0</v>
      </c>
      <c r="J101" s="7">
        <v>1.6E-2</v>
      </c>
      <c r="K101" s="7">
        <v>0</v>
      </c>
      <c r="L101" s="7">
        <v>0</v>
      </c>
      <c r="M101" s="7">
        <v>0</v>
      </c>
      <c r="N101" s="7">
        <v>2.3E-2</v>
      </c>
      <c r="O101" s="7">
        <f t="shared" si="2"/>
        <v>99.529000000000011</v>
      </c>
    </row>
    <row r="102" spans="1:15" x14ac:dyDescent="0.35">
      <c r="A102" s="7" t="s">
        <v>116</v>
      </c>
      <c r="B102" s="7">
        <v>0.38800000000000001</v>
      </c>
      <c r="C102" s="7">
        <v>0</v>
      </c>
      <c r="D102" s="7">
        <v>18.469000000000001</v>
      </c>
      <c r="E102" s="7">
        <v>64.272000000000006</v>
      </c>
      <c r="F102" s="7">
        <v>0.02</v>
      </c>
      <c r="G102" s="7">
        <v>16.818000000000001</v>
      </c>
      <c r="H102" s="7">
        <v>0</v>
      </c>
      <c r="I102" s="7">
        <v>0</v>
      </c>
      <c r="J102" s="7">
        <v>6.0000000000000001E-3</v>
      </c>
      <c r="K102" s="7">
        <v>0</v>
      </c>
      <c r="L102" s="7">
        <v>0</v>
      </c>
      <c r="M102" s="7">
        <v>0</v>
      </c>
      <c r="N102" s="7">
        <v>4.4999999999999998E-2</v>
      </c>
      <c r="O102" s="7">
        <f t="shared" si="2"/>
        <v>100.018</v>
      </c>
    </row>
    <row r="103" spans="1:15" x14ac:dyDescent="0.35">
      <c r="A103" s="7" t="s">
        <v>117</v>
      </c>
      <c r="B103" s="7">
        <v>0.58599999999999997</v>
      </c>
      <c r="C103" s="7">
        <v>0</v>
      </c>
      <c r="D103" s="7">
        <v>18.361000000000001</v>
      </c>
      <c r="E103" s="7">
        <v>64.084999999999994</v>
      </c>
      <c r="F103" s="7">
        <v>3.1E-2</v>
      </c>
      <c r="G103" s="7">
        <v>16.611999999999998</v>
      </c>
      <c r="H103" s="7">
        <v>0</v>
      </c>
      <c r="I103" s="7">
        <v>0</v>
      </c>
      <c r="J103" s="7">
        <v>0.02</v>
      </c>
      <c r="K103" s="7">
        <v>0</v>
      </c>
      <c r="L103" s="7">
        <v>1.2999999999999999E-2</v>
      </c>
      <c r="M103" s="7">
        <v>0</v>
      </c>
      <c r="N103" s="7">
        <v>0</v>
      </c>
      <c r="O103" s="7">
        <f t="shared" si="2"/>
        <v>99.707999999999998</v>
      </c>
    </row>
    <row r="104" spans="1:15" x14ac:dyDescent="0.35">
      <c r="A104" s="7" t="s">
        <v>118</v>
      </c>
      <c r="B104" s="7">
        <v>0.91500000000000004</v>
      </c>
      <c r="C104" s="7">
        <v>0</v>
      </c>
      <c r="D104" s="7">
        <v>18.510000000000002</v>
      </c>
      <c r="E104" s="7">
        <v>63.741999999999997</v>
      </c>
      <c r="F104" s="7">
        <v>7.2999999999999995E-2</v>
      </c>
      <c r="G104" s="7">
        <v>15.994999999999999</v>
      </c>
      <c r="H104" s="7">
        <v>0</v>
      </c>
      <c r="I104" s="7">
        <v>0</v>
      </c>
      <c r="J104" s="7">
        <v>0.01</v>
      </c>
      <c r="K104" s="7">
        <v>0</v>
      </c>
      <c r="L104" s="7">
        <v>0.161</v>
      </c>
      <c r="M104" s="7">
        <v>2.1000000000000001E-2</v>
      </c>
      <c r="N104" s="7">
        <v>8.0000000000000002E-3</v>
      </c>
      <c r="O104" s="7">
        <f t="shared" si="2"/>
        <v>99.435000000000002</v>
      </c>
    </row>
    <row r="105" spans="1:15" x14ac:dyDescent="0.35">
      <c r="A105" s="7" t="s">
        <v>119</v>
      </c>
      <c r="B105" s="7">
        <v>0.76100000000000001</v>
      </c>
      <c r="C105" s="7">
        <v>2E-3</v>
      </c>
      <c r="D105" s="7">
        <v>18.405999999999999</v>
      </c>
      <c r="E105" s="7">
        <v>63.848999999999997</v>
      </c>
      <c r="F105" s="7">
        <v>2.1000000000000001E-2</v>
      </c>
      <c r="G105" s="7">
        <v>16.073</v>
      </c>
      <c r="H105" s="7">
        <v>0</v>
      </c>
      <c r="I105" s="7">
        <v>0</v>
      </c>
      <c r="J105" s="7">
        <v>1.9E-2</v>
      </c>
      <c r="K105" s="7">
        <v>0</v>
      </c>
      <c r="L105" s="7">
        <v>0.192</v>
      </c>
      <c r="M105" s="7">
        <v>2.5999999999999999E-2</v>
      </c>
      <c r="N105" s="7">
        <v>2.8000000000000001E-2</v>
      </c>
      <c r="O105" s="7">
        <f t="shared" si="2"/>
        <v>99.376999999999995</v>
      </c>
    </row>
    <row r="106" spans="1:15" x14ac:dyDescent="0.35">
      <c r="A106" s="7" t="s">
        <v>120</v>
      </c>
      <c r="B106" s="7">
        <v>0.73299999999999998</v>
      </c>
      <c r="C106" s="7">
        <v>4.0000000000000001E-3</v>
      </c>
      <c r="D106" s="7">
        <v>18.273</v>
      </c>
      <c r="E106" s="7">
        <v>63.524999999999999</v>
      </c>
      <c r="F106" s="7">
        <v>0</v>
      </c>
      <c r="G106" s="7">
        <v>16.183</v>
      </c>
      <c r="H106" s="7">
        <v>0</v>
      </c>
      <c r="I106" s="7">
        <v>0</v>
      </c>
      <c r="J106" s="7">
        <v>3.5000000000000003E-2</v>
      </c>
      <c r="K106" s="7">
        <v>0</v>
      </c>
      <c r="L106" s="7">
        <v>0.108</v>
      </c>
      <c r="M106" s="7">
        <v>6.0000000000000001E-3</v>
      </c>
      <c r="N106" s="7">
        <v>0.13100000000000001</v>
      </c>
      <c r="O106" s="7">
        <f t="shared" si="2"/>
        <v>98.99799999999999</v>
      </c>
    </row>
    <row r="107" spans="1:15" x14ac:dyDescent="0.35">
      <c r="A107" s="7" t="s">
        <v>121</v>
      </c>
      <c r="B107" s="7">
        <v>1.2050000000000001</v>
      </c>
      <c r="C107" s="7">
        <v>2E-3</v>
      </c>
      <c r="D107" s="7">
        <v>18.541</v>
      </c>
      <c r="E107" s="7">
        <v>63.987000000000002</v>
      </c>
      <c r="F107" s="7">
        <v>0</v>
      </c>
      <c r="G107" s="7">
        <v>15.593999999999999</v>
      </c>
      <c r="H107" s="7">
        <v>0</v>
      </c>
      <c r="I107" s="7">
        <v>0</v>
      </c>
      <c r="J107" s="7">
        <v>0</v>
      </c>
      <c r="K107" s="7">
        <v>0</v>
      </c>
      <c r="L107" s="7">
        <v>0.126</v>
      </c>
      <c r="M107" s="7">
        <v>0</v>
      </c>
      <c r="N107" s="7">
        <v>8.9999999999999993E-3</v>
      </c>
      <c r="O107" s="7">
        <f t="shared" si="2"/>
        <v>99.463999999999999</v>
      </c>
    </row>
    <row r="108" spans="1:15" x14ac:dyDescent="0.35">
      <c r="A108" s="7" t="s">
        <v>122</v>
      </c>
      <c r="B108" s="7">
        <v>0.84799999999999998</v>
      </c>
      <c r="C108" s="7">
        <v>0</v>
      </c>
      <c r="D108" s="7">
        <v>18.673999999999999</v>
      </c>
      <c r="E108" s="7">
        <v>64.203999999999994</v>
      </c>
      <c r="F108" s="7">
        <v>0</v>
      </c>
      <c r="G108" s="7">
        <v>16.135000000000002</v>
      </c>
      <c r="H108" s="7">
        <v>0</v>
      </c>
      <c r="I108" s="7">
        <v>0</v>
      </c>
      <c r="J108" s="7">
        <v>8.9999999999999993E-3</v>
      </c>
      <c r="K108" s="7">
        <v>0</v>
      </c>
      <c r="L108" s="7">
        <v>0.188</v>
      </c>
      <c r="M108" s="7">
        <v>2E-3</v>
      </c>
      <c r="N108" s="7">
        <v>3.2000000000000001E-2</v>
      </c>
      <c r="O108" s="7">
        <f t="shared" si="2"/>
        <v>100.092</v>
      </c>
    </row>
    <row r="109" spans="1:15" x14ac:dyDescent="0.35">
      <c r="A109" s="7" t="s">
        <v>123</v>
      </c>
      <c r="B109" s="7">
        <v>0.77900000000000003</v>
      </c>
      <c r="C109" s="7">
        <v>0</v>
      </c>
      <c r="D109" s="7">
        <v>18.728999999999999</v>
      </c>
      <c r="E109" s="7">
        <v>64.388000000000005</v>
      </c>
      <c r="F109" s="7">
        <v>2.9000000000000001E-2</v>
      </c>
      <c r="G109" s="7">
        <v>16.123000000000001</v>
      </c>
      <c r="H109" s="7">
        <v>0</v>
      </c>
      <c r="I109" s="7">
        <v>0</v>
      </c>
      <c r="J109" s="7">
        <v>3.2000000000000001E-2</v>
      </c>
      <c r="K109" s="7">
        <v>0</v>
      </c>
      <c r="L109" s="7">
        <v>0.21099999999999999</v>
      </c>
      <c r="M109" s="7">
        <v>5.0000000000000001E-3</v>
      </c>
      <c r="N109" s="7">
        <v>0.112</v>
      </c>
      <c r="O109" s="7">
        <f t="shared" si="2"/>
        <v>100.40799999999999</v>
      </c>
    </row>
    <row r="110" spans="1:15" x14ac:dyDescent="0.35">
      <c r="A110" s="7" t="s">
        <v>124</v>
      </c>
      <c r="B110" s="7">
        <v>0.81399999999999995</v>
      </c>
      <c r="C110" s="7">
        <v>0</v>
      </c>
      <c r="D110" s="7">
        <v>18.268000000000001</v>
      </c>
      <c r="E110" s="7">
        <v>63.398000000000003</v>
      </c>
      <c r="F110" s="7">
        <v>4.0000000000000001E-3</v>
      </c>
      <c r="G110" s="7">
        <v>16.021999999999998</v>
      </c>
      <c r="H110" s="7">
        <v>3.0000000000000001E-3</v>
      </c>
      <c r="I110" s="7">
        <v>0</v>
      </c>
      <c r="J110" s="7">
        <v>0</v>
      </c>
      <c r="K110" s="7">
        <v>0</v>
      </c>
      <c r="L110" s="7">
        <v>0.14299999999999999</v>
      </c>
      <c r="M110" s="7">
        <v>1.4E-2</v>
      </c>
      <c r="N110" s="7">
        <v>1.4E-2</v>
      </c>
      <c r="O110" s="7">
        <f t="shared" si="2"/>
        <v>98.679999999999993</v>
      </c>
    </row>
    <row r="111" spans="1:15" x14ac:dyDescent="0.35">
      <c r="A111" s="7" t="s">
        <v>125</v>
      </c>
      <c r="B111" s="7">
        <v>1.0549999999999999</v>
      </c>
      <c r="C111" s="7">
        <v>0</v>
      </c>
      <c r="D111" s="7">
        <v>18.506</v>
      </c>
      <c r="E111" s="7">
        <v>63.481999999999999</v>
      </c>
      <c r="F111" s="7">
        <v>0</v>
      </c>
      <c r="G111" s="7">
        <v>15.654</v>
      </c>
      <c r="H111" s="7">
        <v>0</v>
      </c>
      <c r="I111" s="7">
        <v>0</v>
      </c>
      <c r="J111" s="7">
        <v>4.0000000000000001E-3</v>
      </c>
      <c r="K111" s="7">
        <v>0</v>
      </c>
      <c r="L111" s="7">
        <v>9.9000000000000005E-2</v>
      </c>
      <c r="M111" s="7">
        <v>4.0000000000000001E-3</v>
      </c>
      <c r="N111" s="7">
        <v>1.9E-2</v>
      </c>
      <c r="O111" s="7">
        <f t="shared" si="2"/>
        <v>98.823000000000022</v>
      </c>
    </row>
    <row r="112" spans="1:15" x14ac:dyDescent="0.35">
      <c r="A112" s="7" t="s">
        <v>126</v>
      </c>
      <c r="B112" s="7">
        <v>0.65400000000000003</v>
      </c>
      <c r="C112" s="7">
        <v>0</v>
      </c>
      <c r="D112" s="7">
        <v>18.113</v>
      </c>
      <c r="E112" s="7">
        <v>63.302</v>
      </c>
      <c r="F112" s="7">
        <v>3.3000000000000002E-2</v>
      </c>
      <c r="G112" s="7">
        <v>16.239000000000001</v>
      </c>
      <c r="H112" s="7">
        <v>0</v>
      </c>
      <c r="I112" s="7">
        <v>0</v>
      </c>
      <c r="J112" s="7">
        <v>2.9000000000000001E-2</v>
      </c>
      <c r="K112" s="7">
        <v>0</v>
      </c>
      <c r="L112" s="7">
        <v>0.14299999999999999</v>
      </c>
      <c r="M112" s="7">
        <v>3.0000000000000001E-3</v>
      </c>
      <c r="N112" s="7">
        <v>9.9000000000000005E-2</v>
      </c>
      <c r="O112" s="7">
        <f t="shared" si="2"/>
        <v>98.615000000000009</v>
      </c>
    </row>
    <row r="113" spans="1:15" x14ac:dyDescent="0.35">
      <c r="A113" s="7" t="s">
        <v>127</v>
      </c>
      <c r="B113" s="7">
        <v>0.40300000000000002</v>
      </c>
      <c r="C113" s="7">
        <v>0</v>
      </c>
      <c r="D113" s="7">
        <v>18.422999999999998</v>
      </c>
      <c r="E113" s="7">
        <v>63.811</v>
      </c>
      <c r="F113" s="7">
        <v>4.4999999999999998E-2</v>
      </c>
      <c r="G113" s="7">
        <v>16.456</v>
      </c>
      <c r="H113" s="7">
        <v>0</v>
      </c>
      <c r="I113" s="7">
        <v>0</v>
      </c>
      <c r="J113" s="7">
        <v>1.7999999999999999E-2</v>
      </c>
      <c r="K113" s="7">
        <v>0</v>
      </c>
      <c r="L113" s="7">
        <v>0.432</v>
      </c>
      <c r="M113" s="7">
        <v>1.2E-2</v>
      </c>
      <c r="N113" s="7">
        <v>8.0000000000000002E-3</v>
      </c>
      <c r="O113" s="7">
        <f t="shared" si="2"/>
        <v>99.608000000000004</v>
      </c>
    </row>
    <row r="114" spans="1:15" x14ac:dyDescent="0.35">
      <c r="A114" s="7" t="s">
        <v>128</v>
      </c>
      <c r="B114" s="7">
        <v>0.67200000000000004</v>
      </c>
      <c r="C114" s="7">
        <v>1.7000000000000001E-2</v>
      </c>
      <c r="D114" s="7">
        <v>18.468</v>
      </c>
      <c r="E114" s="7">
        <v>63.752000000000002</v>
      </c>
      <c r="F114" s="7">
        <v>1.4E-2</v>
      </c>
      <c r="G114" s="7">
        <v>16.274999999999999</v>
      </c>
      <c r="H114" s="7">
        <v>0</v>
      </c>
      <c r="I114" s="7">
        <v>0</v>
      </c>
      <c r="J114" s="7">
        <v>0</v>
      </c>
      <c r="K114" s="7">
        <v>0</v>
      </c>
      <c r="L114" s="7">
        <v>0.42699999999999999</v>
      </c>
      <c r="M114" s="7">
        <v>4.0000000000000001E-3</v>
      </c>
      <c r="N114" s="7">
        <v>3.4000000000000002E-2</v>
      </c>
      <c r="O114" s="7">
        <f t="shared" si="2"/>
        <v>99.663000000000025</v>
      </c>
    </row>
    <row r="115" spans="1:15" x14ac:dyDescent="0.35">
      <c r="A115" s="7" t="s">
        <v>45</v>
      </c>
      <c r="B115" s="7">
        <v>0.57999999999999996</v>
      </c>
      <c r="C115" s="7">
        <v>4.0000000000000001E-3</v>
      </c>
      <c r="D115" s="7">
        <v>18.291</v>
      </c>
      <c r="E115" s="7">
        <v>63.210999999999999</v>
      </c>
      <c r="F115" s="7">
        <v>7.4999999999999997E-2</v>
      </c>
      <c r="G115" s="7">
        <v>16.442</v>
      </c>
      <c r="H115" s="7">
        <v>0</v>
      </c>
      <c r="I115" s="7">
        <v>2.3E-2</v>
      </c>
      <c r="J115" s="7">
        <v>2.4E-2</v>
      </c>
      <c r="K115" s="7">
        <v>0</v>
      </c>
      <c r="L115" s="7">
        <v>0.42699999999999999</v>
      </c>
      <c r="M115" s="7">
        <v>0</v>
      </c>
      <c r="N115" s="7">
        <v>3.4000000000000002E-2</v>
      </c>
      <c r="O115" s="7">
        <f t="shared" si="2"/>
        <v>99.111000000000018</v>
      </c>
    </row>
    <row r="116" spans="1:15" x14ac:dyDescent="0.35">
      <c r="A116" s="7" t="s">
        <v>46</v>
      </c>
      <c r="B116" s="7">
        <v>0.51800000000000002</v>
      </c>
      <c r="C116" s="7">
        <v>0</v>
      </c>
      <c r="D116" s="7">
        <v>18.446999999999999</v>
      </c>
      <c r="E116" s="7">
        <v>63.326999999999998</v>
      </c>
      <c r="F116" s="7">
        <v>0</v>
      </c>
      <c r="G116" s="7">
        <v>16.38</v>
      </c>
      <c r="H116" s="7">
        <v>0</v>
      </c>
      <c r="I116" s="7">
        <v>0</v>
      </c>
      <c r="J116" s="7">
        <v>1.9E-2</v>
      </c>
      <c r="K116" s="7">
        <v>0</v>
      </c>
      <c r="L116" s="7">
        <v>0.47399999999999998</v>
      </c>
      <c r="M116" s="7">
        <v>1.6E-2</v>
      </c>
      <c r="N116" s="7">
        <v>2.9000000000000001E-2</v>
      </c>
      <c r="O116" s="7">
        <f t="shared" si="2"/>
        <v>99.210000000000008</v>
      </c>
    </row>
    <row r="117" spans="1:15" x14ac:dyDescent="0.35">
      <c r="A117" s="7" t="s">
        <v>129</v>
      </c>
      <c r="B117" s="7">
        <v>0.48399999999999999</v>
      </c>
      <c r="C117" s="7">
        <v>1E-3</v>
      </c>
      <c r="D117" s="7">
        <v>18.385999999999999</v>
      </c>
      <c r="E117" s="7">
        <v>64.450999999999993</v>
      </c>
      <c r="F117" s="7">
        <v>1.6E-2</v>
      </c>
      <c r="G117" s="7">
        <v>16.536999999999999</v>
      </c>
      <c r="H117" s="7">
        <v>0</v>
      </c>
      <c r="I117" s="7">
        <v>5.0000000000000001E-3</v>
      </c>
      <c r="J117" s="7">
        <v>0</v>
      </c>
      <c r="K117" s="7">
        <v>0</v>
      </c>
      <c r="L117" s="7">
        <v>3.7999999999999999E-2</v>
      </c>
      <c r="M117" s="7">
        <v>0</v>
      </c>
      <c r="N117" s="7">
        <v>0</v>
      </c>
      <c r="O117" s="7">
        <f t="shared" si="2"/>
        <v>99.917999999999992</v>
      </c>
    </row>
    <row r="118" spans="1:15" x14ac:dyDescent="0.35">
      <c r="A118" s="7" t="s">
        <v>130</v>
      </c>
      <c r="B118" s="7">
        <v>0.45100000000000001</v>
      </c>
      <c r="C118" s="7">
        <v>0</v>
      </c>
      <c r="D118" s="7">
        <v>18.538</v>
      </c>
      <c r="E118" s="7">
        <v>64.271000000000001</v>
      </c>
      <c r="F118" s="7">
        <v>1.7000000000000001E-2</v>
      </c>
      <c r="G118" s="7">
        <v>16.731999999999999</v>
      </c>
      <c r="H118" s="7">
        <v>0</v>
      </c>
      <c r="I118" s="7">
        <v>0</v>
      </c>
      <c r="J118" s="7">
        <v>0</v>
      </c>
      <c r="K118" s="7">
        <v>2E-3</v>
      </c>
      <c r="L118" s="7">
        <v>2.5999999999999999E-2</v>
      </c>
      <c r="M118" s="7">
        <v>1E-3</v>
      </c>
      <c r="N118" s="7">
        <v>3.1E-2</v>
      </c>
      <c r="O118" s="7">
        <f t="shared" si="2"/>
        <v>100.069</v>
      </c>
    </row>
    <row r="119" spans="1:15" x14ac:dyDescent="0.35">
      <c r="A119" s="7" t="s">
        <v>131</v>
      </c>
      <c r="B119" s="7">
        <v>0.52</v>
      </c>
      <c r="C119" s="7">
        <v>0</v>
      </c>
      <c r="D119" s="7">
        <v>18.311</v>
      </c>
      <c r="E119" s="7">
        <v>63.918999999999997</v>
      </c>
      <c r="F119" s="7">
        <v>2.4E-2</v>
      </c>
      <c r="G119" s="7">
        <v>16.462</v>
      </c>
      <c r="H119" s="7">
        <v>0</v>
      </c>
      <c r="I119" s="7">
        <v>0</v>
      </c>
      <c r="J119" s="7">
        <v>0</v>
      </c>
      <c r="K119" s="7">
        <v>0</v>
      </c>
      <c r="L119" s="7">
        <v>1.7000000000000001E-2</v>
      </c>
      <c r="M119" s="7">
        <v>1.7000000000000001E-2</v>
      </c>
      <c r="N119" s="7">
        <v>3.5999999999999997E-2</v>
      </c>
      <c r="O119" s="7">
        <f t="shared" si="2"/>
        <v>99.305999999999997</v>
      </c>
    </row>
    <row r="120" spans="1:15" x14ac:dyDescent="0.35">
      <c r="A120" s="7" t="s">
        <v>132</v>
      </c>
      <c r="B120" s="7">
        <v>0.44600000000000001</v>
      </c>
      <c r="C120" s="7">
        <v>0</v>
      </c>
      <c r="D120" s="7">
        <v>18.384</v>
      </c>
      <c r="E120" s="7">
        <v>63.683999999999997</v>
      </c>
      <c r="F120" s="7">
        <v>0</v>
      </c>
      <c r="G120" s="7">
        <v>16.622</v>
      </c>
      <c r="H120" s="7">
        <v>0</v>
      </c>
      <c r="I120" s="7">
        <v>0</v>
      </c>
      <c r="J120" s="7">
        <v>3.7999999999999999E-2</v>
      </c>
      <c r="K120" s="7">
        <v>0</v>
      </c>
      <c r="L120" s="7">
        <v>0</v>
      </c>
      <c r="M120" s="7">
        <v>5.0000000000000001E-3</v>
      </c>
      <c r="N120" s="7">
        <v>6.6000000000000003E-2</v>
      </c>
      <c r="O120" s="7">
        <f t="shared" si="2"/>
        <v>99.24499999999999</v>
      </c>
    </row>
    <row r="121" spans="1:15" x14ac:dyDescent="0.35">
      <c r="A121" s="7" t="s">
        <v>133</v>
      </c>
      <c r="B121" s="7">
        <v>0.504</v>
      </c>
      <c r="C121" s="7">
        <v>5.0000000000000001E-3</v>
      </c>
      <c r="D121" s="7">
        <v>18.332999999999998</v>
      </c>
      <c r="E121" s="7">
        <v>64.561000000000007</v>
      </c>
      <c r="F121" s="7">
        <v>6.0999999999999999E-2</v>
      </c>
      <c r="G121" s="7">
        <v>16.766999999999999</v>
      </c>
      <c r="H121" s="7">
        <v>0</v>
      </c>
      <c r="I121" s="7">
        <v>0</v>
      </c>
      <c r="J121" s="7">
        <v>1.9E-2</v>
      </c>
      <c r="K121" s="7">
        <v>0</v>
      </c>
      <c r="L121" s="7">
        <v>0.04</v>
      </c>
      <c r="M121" s="7">
        <v>1E-3</v>
      </c>
      <c r="N121" s="7">
        <v>2.3E-2</v>
      </c>
      <c r="O121" s="7">
        <f t="shared" si="2"/>
        <v>100.31400000000002</v>
      </c>
    </row>
    <row r="122" spans="1:15" x14ac:dyDescent="0.35">
      <c r="A122" s="7" t="s">
        <v>134</v>
      </c>
      <c r="B122" s="7">
        <v>0.76</v>
      </c>
      <c r="C122" s="7">
        <v>0.01</v>
      </c>
      <c r="D122" s="7">
        <v>18.547000000000001</v>
      </c>
      <c r="E122" s="7">
        <v>64.043999999999997</v>
      </c>
      <c r="F122" s="7">
        <v>0</v>
      </c>
      <c r="G122" s="7">
        <v>16.341000000000001</v>
      </c>
      <c r="H122" s="7">
        <v>0</v>
      </c>
      <c r="I122" s="7">
        <v>0</v>
      </c>
      <c r="J122" s="7">
        <v>4.0000000000000001E-3</v>
      </c>
      <c r="K122" s="7">
        <v>0</v>
      </c>
      <c r="L122" s="7">
        <v>0</v>
      </c>
      <c r="M122" s="7">
        <v>5.0000000000000001E-3</v>
      </c>
      <c r="N122" s="7">
        <v>1.9E-2</v>
      </c>
      <c r="O122" s="7">
        <f t="shared" si="2"/>
        <v>99.73</v>
      </c>
    </row>
    <row r="123" spans="1:15" x14ac:dyDescent="0.35">
      <c r="A123" s="7" t="s">
        <v>135</v>
      </c>
      <c r="B123" s="7">
        <v>0.51300000000000001</v>
      </c>
      <c r="C123" s="7">
        <v>3.0000000000000001E-3</v>
      </c>
      <c r="D123" s="7">
        <v>18.398</v>
      </c>
      <c r="E123" s="7">
        <v>64.180999999999997</v>
      </c>
      <c r="F123" s="7">
        <v>1.7999999999999999E-2</v>
      </c>
      <c r="G123" s="7">
        <v>16.632999999999999</v>
      </c>
      <c r="H123" s="7">
        <v>0</v>
      </c>
      <c r="I123" s="7">
        <v>0</v>
      </c>
      <c r="J123" s="7">
        <v>2.3E-2</v>
      </c>
      <c r="K123" s="7">
        <v>7.0000000000000001E-3</v>
      </c>
      <c r="L123" s="7">
        <v>1.7000000000000001E-2</v>
      </c>
      <c r="M123" s="7">
        <v>6.0000000000000001E-3</v>
      </c>
      <c r="N123" s="7">
        <v>1.0999999999999999E-2</v>
      </c>
      <c r="O123" s="7">
        <f t="shared" si="2"/>
        <v>99.809999999999988</v>
      </c>
    </row>
    <row r="124" spans="1:15" x14ac:dyDescent="0.35">
      <c r="A124" s="7" t="s">
        <v>136</v>
      </c>
      <c r="B124" s="7">
        <v>0.629</v>
      </c>
      <c r="C124" s="7">
        <v>5.0000000000000001E-3</v>
      </c>
      <c r="D124" s="7">
        <v>18.446999999999999</v>
      </c>
      <c r="E124" s="7">
        <v>63.741</v>
      </c>
      <c r="F124" s="7">
        <v>4.3999999999999997E-2</v>
      </c>
      <c r="G124" s="7">
        <v>16.375</v>
      </c>
      <c r="H124" s="7">
        <v>1E-3</v>
      </c>
      <c r="I124" s="7">
        <v>0</v>
      </c>
      <c r="J124" s="7">
        <v>2.7E-2</v>
      </c>
      <c r="K124" s="7">
        <v>0</v>
      </c>
      <c r="L124" s="7">
        <v>3.4000000000000002E-2</v>
      </c>
      <c r="M124" s="7">
        <v>0</v>
      </c>
      <c r="N124" s="7">
        <v>0.01</v>
      </c>
      <c r="O124" s="7">
        <f t="shared" si="2"/>
        <v>99.313000000000017</v>
      </c>
    </row>
    <row r="125" spans="1:15" x14ac:dyDescent="0.35">
      <c r="A125" s="7" t="s">
        <v>137</v>
      </c>
      <c r="B125" s="7">
        <v>0.67500000000000004</v>
      </c>
      <c r="C125" s="7">
        <v>2E-3</v>
      </c>
      <c r="D125" s="7">
        <v>18.456</v>
      </c>
      <c r="E125" s="7">
        <v>63.698</v>
      </c>
      <c r="F125" s="7">
        <v>4.8000000000000001E-2</v>
      </c>
      <c r="G125" s="7">
        <v>16.294</v>
      </c>
      <c r="H125" s="7">
        <v>0</v>
      </c>
      <c r="I125" s="7">
        <v>0</v>
      </c>
      <c r="J125" s="7">
        <v>4.0000000000000001E-3</v>
      </c>
      <c r="K125" s="7">
        <v>0</v>
      </c>
      <c r="L125" s="7">
        <v>0.111</v>
      </c>
      <c r="M125" s="7">
        <v>7.0000000000000001E-3</v>
      </c>
      <c r="N125" s="7">
        <v>2.7E-2</v>
      </c>
      <c r="O125" s="7">
        <f t="shared" si="2"/>
        <v>99.322000000000017</v>
      </c>
    </row>
    <row r="126" spans="1:15" x14ac:dyDescent="0.35">
      <c r="A126" s="7" t="s">
        <v>138</v>
      </c>
      <c r="B126" s="7">
        <v>0.64600000000000002</v>
      </c>
      <c r="C126" s="7">
        <v>4.0000000000000001E-3</v>
      </c>
      <c r="D126" s="7">
        <v>18.434999999999999</v>
      </c>
      <c r="E126" s="7">
        <v>64.334999999999994</v>
      </c>
      <c r="F126" s="7">
        <v>5.0000000000000001E-3</v>
      </c>
      <c r="G126" s="7">
        <v>16.507999999999999</v>
      </c>
      <c r="H126" s="7">
        <v>0</v>
      </c>
      <c r="I126" s="7">
        <v>0</v>
      </c>
      <c r="J126" s="7">
        <v>7.0000000000000001E-3</v>
      </c>
      <c r="K126" s="7">
        <v>0</v>
      </c>
      <c r="L126" s="7">
        <v>0.111</v>
      </c>
      <c r="M126" s="7">
        <v>0</v>
      </c>
      <c r="N126" s="7">
        <v>0</v>
      </c>
      <c r="O126" s="7">
        <f t="shared" si="2"/>
        <v>100.05099999999999</v>
      </c>
    </row>
    <row r="127" spans="1:15" x14ac:dyDescent="0.35">
      <c r="A127" s="7" t="s">
        <v>139</v>
      </c>
      <c r="B127" s="7">
        <v>0.58399999999999996</v>
      </c>
      <c r="C127" s="7">
        <v>0</v>
      </c>
      <c r="D127" s="7">
        <v>18.553999999999998</v>
      </c>
      <c r="E127" s="7">
        <v>63.904000000000003</v>
      </c>
      <c r="F127" s="7">
        <v>0.13700000000000001</v>
      </c>
      <c r="G127" s="7">
        <v>16.425000000000001</v>
      </c>
      <c r="H127" s="7">
        <v>0</v>
      </c>
      <c r="I127" s="7">
        <v>0</v>
      </c>
      <c r="J127" s="7">
        <v>0.02</v>
      </c>
      <c r="K127" s="7">
        <v>0</v>
      </c>
      <c r="L127" s="7">
        <v>0.108</v>
      </c>
      <c r="M127" s="7">
        <v>1.6E-2</v>
      </c>
      <c r="N127" s="7">
        <v>8.0000000000000002E-3</v>
      </c>
      <c r="O127" s="7">
        <f t="shared" si="2"/>
        <v>99.756</v>
      </c>
    </row>
    <row r="128" spans="1:15" x14ac:dyDescent="0.35">
      <c r="A128" s="7" t="s">
        <v>140</v>
      </c>
      <c r="B128" s="7">
        <v>0.94599999999999995</v>
      </c>
      <c r="C128" s="7">
        <v>0</v>
      </c>
      <c r="D128" s="7">
        <v>18.452999999999999</v>
      </c>
      <c r="E128" s="7">
        <v>63.524000000000001</v>
      </c>
      <c r="F128" s="7">
        <v>0.14599999999999999</v>
      </c>
      <c r="G128" s="7">
        <v>15.933999999999999</v>
      </c>
      <c r="H128" s="7">
        <v>0</v>
      </c>
      <c r="I128" s="7">
        <v>0</v>
      </c>
      <c r="J128" s="7">
        <v>3.5000000000000003E-2</v>
      </c>
      <c r="K128" s="7">
        <v>0</v>
      </c>
      <c r="L128" s="7">
        <v>0.09</v>
      </c>
      <c r="M128" s="7">
        <v>0</v>
      </c>
      <c r="N128" s="7">
        <v>0</v>
      </c>
      <c r="O128" s="7">
        <f t="shared" si="2"/>
        <v>99.128</v>
      </c>
    </row>
    <row r="129" spans="1:15" x14ac:dyDescent="0.35">
      <c r="A129" s="7" t="s">
        <v>141</v>
      </c>
      <c r="B129" s="7">
        <v>0.64700000000000002</v>
      </c>
      <c r="C129" s="7">
        <v>0</v>
      </c>
      <c r="D129" s="7">
        <v>18.562000000000001</v>
      </c>
      <c r="E129" s="7">
        <v>63.567</v>
      </c>
      <c r="F129" s="7">
        <v>4.9000000000000002E-2</v>
      </c>
      <c r="G129" s="7">
        <v>16.196999999999999</v>
      </c>
      <c r="H129" s="7">
        <v>0</v>
      </c>
      <c r="I129" s="7">
        <v>0</v>
      </c>
      <c r="J129" s="7">
        <v>1E-3</v>
      </c>
      <c r="K129" s="7">
        <v>0</v>
      </c>
      <c r="L129" s="7">
        <v>0.109</v>
      </c>
      <c r="M129" s="7">
        <v>2.7E-2</v>
      </c>
      <c r="N129" s="7">
        <v>0.03</v>
      </c>
      <c r="O129" s="7">
        <f t="shared" si="2"/>
        <v>99.189000000000007</v>
      </c>
    </row>
    <row r="130" spans="1:15" x14ac:dyDescent="0.35">
      <c r="A130" s="7" t="s">
        <v>142</v>
      </c>
      <c r="B130" s="7">
        <v>0.61399999999999999</v>
      </c>
      <c r="C130" s="7">
        <v>0.01</v>
      </c>
      <c r="D130" s="7">
        <v>18.172000000000001</v>
      </c>
      <c r="E130" s="7">
        <v>63.365000000000002</v>
      </c>
      <c r="F130" s="7">
        <v>1.4999999999999999E-2</v>
      </c>
      <c r="G130" s="7">
        <v>16.437000000000001</v>
      </c>
      <c r="H130" s="7">
        <v>0</v>
      </c>
      <c r="I130" s="7">
        <v>0</v>
      </c>
      <c r="J130" s="7">
        <v>1.2999999999999999E-2</v>
      </c>
      <c r="K130" s="7">
        <v>0</v>
      </c>
      <c r="L130" s="7">
        <v>8.8999999999999996E-2</v>
      </c>
      <c r="M130" s="7">
        <v>0</v>
      </c>
      <c r="N130" s="7">
        <v>5.0000000000000001E-3</v>
      </c>
      <c r="O130" s="7">
        <f>SUM(B130:N130)</f>
        <v>98.72</v>
      </c>
    </row>
    <row r="131" spans="1:15" x14ac:dyDescent="0.35">
      <c r="A131" s="7" t="s">
        <v>143</v>
      </c>
      <c r="B131" s="7">
        <v>0.82199999999999995</v>
      </c>
      <c r="C131" s="7">
        <v>0</v>
      </c>
      <c r="D131" s="7">
        <v>18.484999999999999</v>
      </c>
      <c r="E131" s="7">
        <v>63.61</v>
      </c>
      <c r="F131" s="7">
        <v>0.13900000000000001</v>
      </c>
      <c r="G131" s="7">
        <v>16.018000000000001</v>
      </c>
      <c r="H131" s="7">
        <v>0</v>
      </c>
      <c r="I131" s="7">
        <v>0</v>
      </c>
      <c r="J131" s="7">
        <v>7.0000000000000001E-3</v>
      </c>
      <c r="K131" s="7">
        <v>0</v>
      </c>
      <c r="L131" s="7">
        <v>0.106</v>
      </c>
      <c r="M131" s="7">
        <v>0</v>
      </c>
      <c r="N131" s="7">
        <v>1.2999999999999999E-2</v>
      </c>
      <c r="O131" s="7">
        <f>SUM(B131:N131)</f>
        <v>99.2</v>
      </c>
    </row>
    <row r="132" spans="1:15" x14ac:dyDescent="0.35">
      <c r="A132" s="7" t="s">
        <v>144</v>
      </c>
      <c r="B132" s="7">
        <v>0.63800000000000001</v>
      </c>
      <c r="C132" s="7">
        <v>7.0000000000000001E-3</v>
      </c>
      <c r="D132" s="7">
        <v>18.529</v>
      </c>
      <c r="E132" s="7">
        <v>63.515000000000001</v>
      </c>
      <c r="F132" s="7">
        <v>0.11</v>
      </c>
      <c r="G132" s="7">
        <v>16.260000000000002</v>
      </c>
      <c r="H132" s="7">
        <v>0</v>
      </c>
      <c r="I132" s="7">
        <v>0</v>
      </c>
      <c r="J132" s="7">
        <v>2.8000000000000001E-2</v>
      </c>
      <c r="K132" s="7">
        <v>0</v>
      </c>
      <c r="L132" s="7">
        <v>9.9000000000000005E-2</v>
      </c>
      <c r="M132" s="7">
        <v>0.01</v>
      </c>
      <c r="N132" s="7">
        <v>1.6E-2</v>
      </c>
      <c r="O132" s="7">
        <f>SUM(B132:N132)</f>
        <v>99.212000000000018</v>
      </c>
    </row>
    <row r="133" spans="1:15" x14ac:dyDescent="0.35">
      <c r="A133" s="7" t="s">
        <v>145</v>
      </c>
      <c r="B133" s="7">
        <v>0.85299999999999998</v>
      </c>
      <c r="C133" s="7">
        <v>1.4E-2</v>
      </c>
      <c r="D133" s="7">
        <v>18.448</v>
      </c>
      <c r="E133" s="7">
        <v>64.260000000000005</v>
      </c>
      <c r="F133" s="7">
        <v>9.8000000000000004E-2</v>
      </c>
      <c r="G133" s="7">
        <v>16.241</v>
      </c>
      <c r="H133" s="7">
        <v>0</v>
      </c>
      <c r="I133" s="7">
        <v>0</v>
      </c>
      <c r="J133" s="7">
        <v>1.7999999999999999E-2</v>
      </c>
      <c r="K133" s="7">
        <v>1E-3</v>
      </c>
      <c r="L133" s="7">
        <v>4.1000000000000002E-2</v>
      </c>
      <c r="M133" s="7">
        <v>1.7999999999999999E-2</v>
      </c>
      <c r="N133" s="7">
        <v>8.9999999999999993E-3</v>
      </c>
      <c r="O133" s="7">
        <f>SUM(B133:N133)</f>
        <v>100.001</v>
      </c>
    </row>
    <row r="134" spans="1:15" x14ac:dyDescent="0.35">
      <c r="A134" s="7" t="s">
        <v>146</v>
      </c>
      <c r="B134" s="7">
        <v>0.78600000000000003</v>
      </c>
      <c r="C134" s="7">
        <v>0</v>
      </c>
      <c r="D134" s="7">
        <v>18.486999999999998</v>
      </c>
      <c r="E134" s="7">
        <v>63.860999999999997</v>
      </c>
      <c r="F134" s="7">
        <v>9.4E-2</v>
      </c>
      <c r="G134" s="7">
        <v>16.244</v>
      </c>
      <c r="H134" s="7">
        <v>0</v>
      </c>
      <c r="I134" s="7">
        <v>0</v>
      </c>
      <c r="J134" s="7">
        <v>0</v>
      </c>
      <c r="K134" s="7">
        <v>0</v>
      </c>
      <c r="L134" s="7">
        <v>4.2000000000000003E-2</v>
      </c>
      <c r="M134" s="7">
        <v>0</v>
      </c>
      <c r="N134" s="7">
        <v>1.4999999999999999E-2</v>
      </c>
      <c r="O134" s="7">
        <f>SUM(B134:N134)</f>
        <v>99.528999999999996</v>
      </c>
    </row>
    <row r="135" spans="1:15" x14ac:dyDescent="0.35">
      <c r="A135" s="7" t="s">
        <v>147</v>
      </c>
      <c r="B135" s="7">
        <v>0.52900000000000003</v>
      </c>
      <c r="C135" s="7">
        <v>4.0000000000000001E-3</v>
      </c>
      <c r="D135" s="7">
        <v>18.469000000000001</v>
      </c>
      <c r="E135" s="7">
        <v>63.814</v>
      </c>
      <c r="F135" s="7">
        <v>8.0000000000000002E-3</v>
      </c>
      <c r="G135" s="7">
        <v>16.672999999999998</v>
      </c>
      <c r="H135" s="7">
        <v>0</v>
      </c>
      <c r="I135" s="7">
        <v>0</v>
      </c>
      <c r="J135" s="7">
        <v>6.0000000000000001E-3</v>
      </c>
      <c r="K135" s="7">
        <v>0</v>
      </c>
      <c r="L135" s="7">
        <v>0.1</v>
      </c>
      <c r="M135" s="7">
        <v>6.0000000000000001E-3</v>
      </c>
      <c r="N135" s="7">
        <v>0.02</v>
      </c>
      <c r="O135" s="7">
        <f t="shared" ref="O135:O153" si="3">SUM(B135:N135)</f>
        <v>99.628999999999991</v>
      </c>
    </row>
    <row r="136" spans="1:15" x14ac:dyDescent="0.35">
      <c r="A136" s="7" t="s">
        <v>148</v>
      </c>
      <c r="B136" s="7">
        <v>0.80200000000000005</v>
      </c>
      <c r="C136" s="7">
        <v>3.0000000000000001E-3</v>
      </c>
      <c r="D136" s="7">
        <v>18.472000000000001</v>
      </c>
      <c r="E136" s="7">
        <v>63.713000000000001</v>
      </c>
      <c r="F136" s="7">
        <v>0.01</v>
      </c>
      <c r="G136" s="7">
        <v>16.085000000000001</v>
      </c>
      <c r="H136" s="7">
        <v>0</v>
      </c>
      <c r="I136" s="7">
        <v>0</v>
      </c>
      <c r="J136" s="7">
        <v>0</v>
      </c>
      <c r="K136" s="7">
        <v>0</v>
      </c>
      <c r="L136" s="7">
        <v>0.156</v>
      </c>
      <c r="M136" s="7">
        <v>0</v>
      </c>
      <c r="N136" s="7">
        <v>0.01</v>
      </c>
      <c r="O136" s="7">
        <f t="shared" si="3"/>
        <v>99.251000000000019</v>
      </c>
    </row>
    <row r="137" spans="1:15" x14ac:dyDescent="0.35">
      <c r="A137" s="7" t="s">
        <v>149</v>
      </c>
      <c r="B137" s="7">
        <v>0.76200000000000001</v>
      </c>
      <c r="C137" s="7">
        <v>0</v>
      </c>
      <c r="D137" s="7">
        <v>18.385999999999999</v>
      </c>
      <c r="E137" s="7">
        <v>64.105999999999995</v>
      </c>
      <c r="F137" s="7">
        <v>2.5999999999999999E-2</v>
      </c>
      <c r="G137" s="7">
        <v>16.215</v>
      </c>
      <c r="H137" s="7">
        <v>0</v>
      </c>
      <c r="I137" s="7">
        <v>0</v>
      </c>
      <c r="J137" s="7">
        <v>0</v>
      </c>
      <c r="K137" s="7">
        <v>0</v>
      </c>
      <c r="L137" s="7">
        <v>0.14899999999999999</v>
      </c>
      <c r="M137" s="7">
        <v>0</v>
      </c>
      <c r="N137" s="7">
        <v>2.1000000000000001E-2</v>
      </c>
      <c r="O137" s="7">
        <f t="shared" si="3"/>
        <v>99.664999999999992</v>
      </c>
    </row>
    <row r="138" spans="1:15" x14ac:dyDescent="0.35">
      <c r="A138" s="7" t="s">
        <v>150</v>
      </c>
      <c r="B138" s="7">
        <v>0.69299999999999995</v>
      </c>
      <c r="C138" s="7">
        <v>0</v>
      </c>
      <c r="D138" s="7">
        <v>18.408000000000001</v>
      </c>
      <c r="E138" s="7">
        <v>64.122</v>
      </c>
      <c r="F138" s="7">
        <v>7.0000000000000001E-3</v>
      </c>
      <c r="G138" s="7">
        <v>16.239000000000001</v>
      </c>
      <c r="H138" s="7">
        <v>0</v>
      </c>
      <c r="I138" s="7">
        <v>0</v>
      </c>
      <c r="J138" s="7">
        <v>1E-3</v>
      </c>
      <c r="K138" s="7">
        <v>0</v>
      </c>
      <c r="L138" s="7">
        <v>0.222</v>
      </c>
      <c r="M138" s="7">
        <v>1E-3</v>
      </c>
      <c r="N138" s="7">
        <v>5.2999999999999999E-2</v>
      </c>
      <c r="O138" s="7">
        <f t="shared" si="3"/>
        <v>99.746000000000009</v>
      </c>
    </row>
    <row r="139" spans="1:15" x14ac:dyDescent="0.35">
      <c r="A139" s="7" t="s">
        <v>151</v>
      </c>
      <c r="B139" s="7">
        <v>0.93799999999999994</v>
      </c>
      <c r="C139" s="7">
        <v>0</v>
      </c>
      <c r="D139" s="7">
        <v>18.327999999999999</v>
      </c>
      <c r="E139" s="7">
        <v>64.332999999999998</v>
      </c>
      <c r="F139" s="7">
        <v>0.13400000000000001</v>
      </c>
      <c r="G139" s="7">
        <v>15.988</v>
      </c>
      <c r="H139" s="7">
        <v>0</v>
      </c>
      <c r="I139" s="7">
        <v>0</v>
      </c>
      <c r="J139" s="7">
        <v>0</v>
      </c>
      <c r="K139" s="7">
        <v>0</v>
      </c>
      <c r="L139" s="7">
        <v>7.3999999999999996E-2</v>
      </c>
      <c r="M139" s="7">
        <v>0</v>
      </c>
      <c r="N139" s="7">
        <v>3.0000000000000001E-3</v>
      </c>
      <c r="O139" s="7">
        <f t="shared" si="3"/>
        <v>99.797999999999988</v>
      </c>
    </row>
    <row r="140" spans="1:15" x14ac:dyDescent="0.35">
      <c r="A140" s="7" t="s">
        <v>152</v>
      </c>
      <c r="B140" s="7">
        <v>0.90300000000000002</v>
      </c>
      <c r="C140" s="7">
        <v>0</v>
      </c>
      <c r="D140" s="7">
        <v>18.463000000000001</v>
      </c>
      <c r="E140" s="7">
        <v>64.143000000000001</v>
      </c>
      <c r="F140" s="7">
        <v>0.13700000000000001</v>
      </c>
      <c r="G140" s="7">
        <v>16.163</v>
      </c>
      <c r="H140" s="7">
        <v>0</v>
      </c>
      <c r="I140" s="7">
        <v>0</v>
      </c>
      <c r="J140" s="7">
        <v>0.02</v>
      </c>
      <c r="K140" s="7">
        <v>0</v>
      </c>
      <c r="L140" s="7">
        <v>4.5999999999999999E-2</v>
      </c>
      <c r="M140" s="7">
        <v>5.0000000000000001E-3</v>
      </c>
      <c r="N140" s="7">
        <v>0.02</v>
      </c>
      <c r="O140" s="7">
        <f t="shared" si="3"/>
        <v>99.899999999999991</v>
      </c>
    </row>
    <row r="141" spans="1:15" x14ac:dyDescent="0.35">
      <c r="A141" s="7" t="s">
        <v>153</v>
      </c>
      <c r="B141" s="7">
        <v>0.70099999999999996</v>
      </c>
      <c r="C141" s="7">
        <v>7.0000000000000001E-3</v>
      </c>
      <c r="D141" s="7">
        <v>18.614999999999998</v>
      </c>
      <c r="E141" s="7">
        <v>64.771000000000001</v>
      </c>
      <c r="F141" s="7">
        <v>3.5000000000000003E-2</v>
      </c>
      <c r="G141" s="7">
        <v>16.311</v>
      </c>
      <c r="H141" s="7">
        <v>0</v>
      </c>
      <c r="I141" s="7">
        <v>0</v>
      </c>
      <c r="J141" s="7">
        <v>1.2999999999999999E-2</v>
      </c>
      <c r="K141" s="7">
        <v>0</v>
      </c>
      <c r="L141" s="7">
        <v>7.2999999999999995E-2</v>
      </c>
      <c r="M141" s="7">
        <v>8.0000000000000002E-3</v>
      </c>
      <c r="N141" s="7">
        <v>1.9E-2</v>
      </c>
      <c r="O141" s="7">
        <f t="shared" si="3"/>
        <v>100.553</v>
      </c>
    </row>
    <row r="142" spans="1:15" x14ac:dyDescent="0.35">
      <c r="A142" s="7" t="s">
        <v>154</v>
      </c>
      <c r="B142" s="7">
        <v>0.93200000000000005</v>
      </c>
      <c r="C142" s="7">
        <v>0</v>
      </c>
      <c r="D142" s="7">
        <v>18.475000000000001</v>
      </c>
      <c r="E142" s="7">
        <v>63.962000000000003</v>
      </c>
      <c r="F142" s="7">
        <v>2.1999999999999999E-2</v>
      </c>
      <c r="G142" s="7">
        <v>15.965999999999999</v>
      </c>
      <c r="H142" s="7">
        <v>5.0000000000000001E-3</v>
      </c>
      <c r="I142" s="7">
        <v>0</v>
      </c>
      <c r="J142" s="7">
        <v>7.0000000000000001E-3</v>
      </c>
      <c r="K142" s="7">
        <v>0</v>
      </c>
      <c r="L142" s="7">
        <v>7.0999999999999994E-2</v>
      </c>
      <c r="M142" s="7">
        <v>0</v>
      </c>
      <c r="N142" s="7">
        <v>1.6E-2</v>
      </c>
      <c r="O142" s="7">
        <f t="shared" si="3"/>
        <v>99.456000000000003</v>
      </c>
    </row>
    <row r="143" spans="1:15" x14ac:dyDescent="0.35">
      <c r="A143" s="7" t="s">
        <v>155</v>
      </c>
      <c r="B143" s="7">
        <v>0.60399999999999998</v>
      </c>
      <c r="C143" s="7">
        <v>8.9999999999999993E-3</v>
      </c>
      <c r="D143" s="7">
        <v>18.276</v>
      </c>
      <c r="E143" s="7">
        <v>64.216999999999999</v>
      </c>
      <c r="F143" s="7">
        <v>2E-3</v>
      </c>
      <c r="G143" s="7">
        <v>16.53</v>
      </c>
      <c r="H143" s="7">
        <v>0</v>
      </c>
      <c r="I143" s="7">
        <v>0</v>
      </c>
      <c r="J143" s="7">
        <v>0</v>
      </c>
      <c r="K143" s="7">
        <v>0</v>
      </c>
      <c r="L143" s="7">
        <v>5.5E-2</v>
      </c>
      <c r="M143" s="7">
        <v>2E-3</v>
      </c>
      <c r="N143" s="7">
        <v>0</v>
      </c>
      <c r="O143" s="7">
        <f t="shared" si="3"/>
        <v>99.694999999999993</v>
      </c>
    </row>
    <row r="144" spans="1:15" x14ac:dyDescent="0.35">
      <c r="A144" s="7" t="s">
        <v>156</v>
      </c>
      <c r="B144" s="7">
        <v>0.69799999999999995</v>
      </c>
      <c r="C144" s="7">
        <v>5.0000000000000001E-3</v>
      </c>
      <c r="D144" s="7">
        <v>18.376999999999999</v>
      </c>
      <c r="E144" s="7">
        <v>64.015000000000001</v>
      </c>
      <c r="F144" s="7">
        <v>0</v>
      </c>
      <c r="G144" s="7">
        <v>16.344999999999999</v>
      </c>
      <c r="H144" s="7">
        <v>0</v>
      </c>
      <c r="I144" s="7">
        <v>0</v>
      </c>
      <c r="J144" s="7">
        <v>2.5000000000000001E-2</v>
      </c>
      <c r="K144" s="7">
        <v>0</v>
      </c>
      <c r="L144" s="7">
        <v>6.3E-2</v>
      </c>
      <c r="M144" s="7">
        <v>0.02</v>
      </c>
      <c r="N144" s="7">
        <v>3.7999999999999999E-2</v>
      </c>
      <c r="O144" s="7">
        <f t="shared" si="3"/>
        <v>99.585999999999999</v>
      </c>
    </row>
    <row r="145" spans="1:16" x14ac:dyDescent="0.35">
      <c r="A145" s="7" t="s">
        <v>157</v>
      </c>
      <c r="B145" s="7">
        <v>0.89500000000000002</v>
      </c>
      <c r="C145" s="7">
        <v>0</v>
      </c>
      <c r="D145" s="7">
        <v>18.190000000000001</v>
      </c>
      <c r="E145" s="7">
        <v>64.018000000000001</v>
      </c>
      <c r="F145" s="7">
        <v>2.7E-2</v>
      </c>
      <c r="G145" s="7">
        <v>16.085999999999999</v>
      </c>
      <c r="H145" s="7">
        <v>0</v>
      </c>
      <c r="I145" s="7">
        <v>0</v>
      </c>
      <c r="J145" s="7">
        <v>6.0000000000000001E-3</v>
      </c>
      <c r="K145" s="7">
        <v>0</v>
      </c>
      <c r="L145" s="7">
        <v>9.0999999999999998E-2</v>
      </c>
      <c r="M145" s="7">
        <v>0.01</v>
      </c>
      <c r="N145" s="7">
        <v>0</v>
      </c>
      <c r="O145" s="7">
        <f t="shared" si="3"/>
        <v>99.323000000000008</v>
      </c>
    </row>
    <row r="146" spans="1:16" x14ac:dyDescent="0.35">
      <c r="A146" s="7" t="s">
        <v>158</v>
      </c>
      <c r="B146" s="7">
        <v>0.67900000000000005</v>
      </c>
      <c r="C146" s="7">
        <v>0</v>
      </c>
      <c r="D146" s="7">
        <v>18.324999999999999</v>
      </c>
      <c r="E146" s="7">
        <v>64.448999999999998</v>
      </c>
      <c r="F146" s="7">
        <v>0.01</v>
      </c>
      <c r="G146" s="7">
        <v>16.289000000000001</v>
      </c>
      <c r="H146" s="7">
        <v>0</v>
      </c>
      <c r="I146" s="7">
        <v>0</v>
      </c>
      <c r="J146" s="7">
        <v>0</v>
      </c>
      <c r="K146" s="7">
        <v>1.2E-2</v>
      </c>
      <c r="L146" s="7">
        <v>3.9E-2</v>
      </c>
      <c r="M146" s="7">
        <v>0</v>
      </c>
      <c r="N146" s="7">
        <v>1E-3</v>
      </c>
      <c r="O146" s="7">
        <f t="shared" si="3"/>
        <v>99.804000000000016</v>
      </c>
    </row>
    <row r="147" spans="1:16" x14ac:dyDescent="0.35">
      <c r="A147" s="7" t="s">
        <v>159</v>
      </c>
      <c r="B147" s="7">
        <v>1.1180000000000001</v>
      </c>
      <c r="C147" s="7">
        <v>1E-3</v>
      </c>
      <c r="D147" s="7">
        <v>18.437999999999999</v>
      </c>
      <c r="E147" s="7">
        <v>64.149000000000001</v>
      </c>
      <c r="F147" s="7">
        <v>0</v>
      </c>
      <c r="G147" s="7">
        <v>15.733000000000001</v>
      </c>
      <c r="H147" s="7">
        <v>0</v>
      </c>
      <c r="I147" s="7">
        <v>0</v>
      </c>
      <c r="J147" s="7">
        <v>2.4E-2</v>
      </c>
      <c r="K147" s="7">
        <v>0</v>
      </c>
      <c r="L147" s="7">
        <v>0.06</v>
      </c>
      <c r="M147" s="7">
        <v>0</v>
      </c>
      <c r="N147" s="7">
        <v>1.7999999999999999E-2</v>
      </c>
      <c r="O147" s="7">
        <f t="shared" si="3"/>
        <v>99.541000000000011</v>
      </c>
    </row>
    <row r="148" spans="1:16" x14ac:dyDescent="0.35">
      <c r="A148" s="7" t="s">
        <v>160</v>
      </c>
      <c r="B148" s="7">
        <v>0.98199999999999998</v>
      </c>
      <c r="C148" s="7">
        <v>0</v>
      </c>
      <c r="D148" s="7">
        <v>18.693999999999999</v>
      </c>
      <c r="E148" s="7">
        <v>64.3</v>
      </c>
      <c r="F148" s="7">
        <v>0.113</v>
      </c>
      <c r="G148" s="7">
        <v>15.975</v>
      </c>
      <c r="H148" s="7">
        <v>0</v>
      </c>
      <c r="I148" s="7">
        <v>0</v>
      </c>
      <c r="J148" s="7">
        <v>0</v>
      </c>
      <c r="K148" s="7">
        <v>0</v>
      </c>
      <c r="L148" s="7">
        <v>0.14799999999999999</v>
      </c>
      <c r="M148" s="7">
        <v>0</v>
      </c>
      <c r="N148" s="7">
        <v>2.4E-2</v>
      </c>
      <c r="O148" s="7">
        <f t="shared" si="3"/>
        <v>100.23599999999999</v>
      </c>
    </row>
    <row r="149" spans="1:16" x14ac:dyDescent="0.35">
      <c r="A149" s="7" t="s">
        <v>161</v>
      </c>
      <c r="B149" s="7">
        <v>0.92100000000000004</v>
      </c>
      <c r="C149" s="7">
        <v>2E-3</v>
      </c>
      <c r="D149" s="7">
        <v>18.692</v>
      </c>
      <c r="E149" s="7">
        <v>64.076999999999998</v>
      </c>
      <c r="F149" s="7">
        <v>0.153</v>
      </c>
      <c r="G149" s="7">
        <v>15.958</v>
      </c>
      <c r="H149" s="7">
        <v>0</v>
      </c>
      <c r="I149" s="7">
        <v>0</v>
      </c>
      <c r="J149" s="7">
        <v>2E-3</v>
      </c>
      <c r="K149" s="7">
        <v>0</v>
      </c>
      <c r="L149" s="7">
        <v>0.20499999999999999</v>
      </c>
      <c r="M149" s="7">
        <v>0</v>
      </c>
      <c r="N149" s="7">
        <v>8.0000000000000002E-3</v>
      </c>
      <c r="O149" s="7">
        <f t="shared" si="3"/>
        <v>100.018</v>
      </c>
    </row>
    <row r="150" spans="1:16" x14ac:dyDescent="0.35">
      <c r="A150" s="7" t="s">
        <v>162</v>
      </c>
      <c r="B150" s="7">
        <v>0.83499999999999996</v>
      </c>
      <c r="C150" s="7">
        <v>4.0000000000000001E-3</v>
      </c>
      <c r="D150" s="7">
        <v>18.602</v>
      </c>
      <c r="E150" s="7">
        <v>64.305999999999997</v>
      </c>
      <c r="F150" s="7">
        <v>6.8000000000000005E-2</v>
      </c>
      <c r="G150" s="7">
        <v>16.100999999999999</v>
      </c>
      <c r="H150" s="7">
        <v>0</v>
      </c>
      <c r="I150" s="7">
        <v>0</v>
      </c>
      <c r="J150" s="7">
        <v>2.4E-2</v>
      </c>
      <c r="K150" s="7">
        <v>0</v>
      </c>
      <c r="L150" s="7">
        <v>0.20699999999999999</v>
      </c>
      <c r="M150" s="7">
        <v>0</v>
      </c>
      <c r="N150" s="7">
        <v>0.2</v>
      </c>
      <c r="O150" s="7">
        <f t="shared" si="3"/>
        <v>100.34699999999999</v>
      </c>
    </row>
    <row r="151" spans="1:16" x14ac:dyDescent="0.35">
      <c r="A151" s="7" t="s">
        <v>163</v>
      </c>
      <c r="B151" s="7">
        <v>0.92700000000000005</v>
      </c>
      <c r="C151" s="7">
        <v>5.0000000000000001E-3</v>
      </c>
      <c r="D151" s="7">
        <v>18.661000000000001</v>
      </c>
      <c r="E151" s="7">
        <v>64.185000000000002</v>
      </c>
      <c r="F151" s="7">
        <v>4.5999999999999999E-2</v>
      </c>
      <c r="G151" s="7">
        <v>15.964</v>
      </c>
      <c r="H151" s="7">
        <v>0</v>
      </c>
      <c r="I151" s="7">
        <v>0</v>
      </c>
      <c r="J151" s="7">
        <v>2E-3</v>
      </c>
      <c r="K151" s="7">
        <v>0</v>
      </c>
      <c r="L151" s="7">
        <v>0.157</v>
      </c>
      <c r="M151" s="7">
        <v>6.0000000000000001E-3</v>
      </c>
      <c r="N151" s="7">
        <v>5.0000000000000001E-3</v>
      </c>
      <c r="O151" s="7">
        <f t="shared" si="3"/>
        <v>99.957999999999998</v>
      </c>
    </row>
    <row r="152" spans="1:16" x14ac:dyDescent="0.35">
      <c r="A152" s="7" t="s">
        <v>164</v>
      </c>
      <c r="B152" s="7">
        <v>1.0209999999999999</v>
      </c>
      <c r="C152" s="7">
        <v>4.0000000000000001E-3</v>
      </c>
      <c r="D152" s="7">
        <v>18.824999999999999</v>
      </c>
      <c r="E152" s="7">
        <v>64.554000000000002</v>
      </c>
      <c r="F152" s="7">
        <v>6.3E-2</v>
      </c>
      <c r="G152" s="7">
        <v>15.981999999999999</v>
      </c>
      <c r="H152" s="7">
        <v>0</v>
      </c>
      <c r="I152" s="7">
        <v>0</v>
      </c>
      <c r="J152" s="7">
        <v>8.9999999999999993E-3</v>
      </c>
      <c r="K152" s="7">
        <v>0</v>
      </c>
      <c r="L152" s="7">
        <v>0.217</v>
      </c>
      <c r="M152" s="7">
        <v>0</v>
      </c>
      <c r="N152" s="7">
        <v>1.6E-2</v>
      </c>
      <c r="O152" s="7">
        <f t="shared" si="3"/>
        <v>100.691</v>
      </c>
    </row>
    <row r="153" spans="1:16" x14ac:dyDescent="0.35">
      <c r="A153" s="7" t="s">
        <v>165</v>
      </c>
      <c r="B153" s="7">
        <v>0.45</v>
      </c>
      <c r="C153" s="7">
        <v>2E-3</v>
      </c>
      <c r="D153" s="7">
        <v>18.664999999999999</v>
      </c>
      <c r="E153" s="7">
        <v>64.373000000000005</v>
      </c>
      <c r="F153" s="7">
        <v>0.128</v>
      </c>
      <c r="G153" s="7">
        <v>16.609000000000002</v>
      </c>
      <c r="H153" s="7">
        <v>0</v>
      </c>
      <c r="I153" s="7">
        <v>0</v>
      </c>
      <c r="J153" s="7">
        <v>1.4999999999999999E-2</v>
      </c>
      <c r="K153" s="7">
        <v>0</v>
      </c>
      <c r="L153" s="7">
        <v>0.311</v>
      </c>
      <c r="M153" s="7">
        <v>0</v>
      </c>
      <c r="N153" s="7">
        <v>0.106</v>
      </c>
      <c r="O153" s="7">
        <f t="shared" si="3"/>
        <v>100.65900000000001</v>
      </c>
    </row>
    <row r="155" spans="1:16" s="8" customFormat="1" x14ac:dyDescent="0.35">
      <c r="A155" s="8" t="s">
        <v>166</v>
      </c>
    </row>
    <row r="156" spans="1:16" x14ac:dyDescent="0.35">
      <c r="A156" t="s">
        <v>1</v>
      </c>
      <c r="B156" t="s">
        <v>9</v>
      </c>
      <c r="C156" t="s">
        <v>29</v>
      </c>
      <c r="D156" t="s">
        <v>30</v>
      </c>
      <c r="E156" t="s">
        <v>11</v>
      </c>
      <c r="F156" t="s">
        <v>3</v>
      </c>
      <c r="G156" t="s">
        <v>31</v>
      </c>
      <c r="H156" t="s">
        <v>167</v>
      </c>
      <c r="I156" t="s">
        <v>2</v>
      </c>
      <c r="J156" t="s">
        <v>32</v>
      </c>
      <c r="K156" t="s">
        <v>83</v>
      </c>
      <c r="L156" t="s">
        <v>8</v>
      </c>
      <c r="M156" t="s">
        <v>7</v>
      </c>
      <c r="N156" t="s">
        <v>168</v>
      </c>
      <c r="O156" t="s">
        <v>169</v>
      </c>
      <c r="P156" t="s">
        <v>77</v>
      </c>
    </row>
    <row r="157" spans="1:16" x14ac:dyDescent="0.35">
      <c r="B157" t="s">
        <v>17</v>
      </c>
      <c r="C157" t="s">
        <v>17</v>
      </c>
      <c r="D157" t="s">
        <v>17</v>
      </c>
      <c r="E157" t="s">
        <v>17</v>
      </c>
      <c r="F157" t="s">
        <v>17</v>
      </c>
      <c r="G157" t="s">
        <v>17</v>
      </c>
      <c r="H157" t="s">
        <v>17</v>
      </c>
      <c r="I157" t="s">
        <v>17</v>
      </c>
      <c r="J157" t="s">
        <v>17</v>
      </c>
      <c r="K157" t="s">
        <v>17</v>
      </c>
      <c r="L157" t="s">
        <v>17</v>
      </c>
      <c r="M157" t="s">
        <v>17</v>
      </c>
      <c r="N157" t="s">
        <v>17</v>
      </c>
      <c r="O157" t="s">
        <v>17</v>
      </c>
      <c r="P157" t="s">
        <v>17</v>
      </c>
    </row>
    <row r="158" spans="1:16" x14ac:dyDescent="0.35">
      <c r="A158" t="s">
        <v>170</v>
      </c>
      <c r="B158" s="1">
        <v>0.27900000000000003</v>
      </c>
      <c r="C158" s="1">
        <v>0.56200000000000006</v>
      </c>
      <c r="D158" s="1">
        <v>34.981000000000002</v>
      </c>
      <c r="E158" s="1">
        <v>45.079000000000001</v>
      </c>
      <c r="F158" s="1">
        <v>0</v>
      </c>
      <c r="G158" s="1">
        <v>10.558</v>
      </c>
      <c r="H158" s="1">
        <v>2.4E-2</v>
      </c>
      <c r="I158" s="1">
        <v>0</v>
      </c>
      <c r="J158" s="1">
        <v>0.58299999999999996</v>
      </c>
      <c r="K158" s="1">
        <v>0</v>
      </c>
      <c r="L158" s="1">
        <v>8.0000000000000002E-3</v>
      </c>
      <c r="M158" s="1">
        <v>2.8370000000000002</v>
      </c>
      <c r="N158" s="1">
        <v>5.0000000000000001E-3</v>
      </c>
      <c r="O158" s="1">
        <v>0</v>
      </c>
      <c r="P158" s="1">
        <f t="shared" ref="P158:P214" si="4">SUM(B158:O158)</f>
        <v>94.915999999999997</v>
      </c>
    </row>
    <row r="159" spans="1:16" x14ac:dyDescent="0.35">
      <c r="A159" t="s">
        <v>171</v>
      </c>
      <c r="B159" s="1">
        <v>0.25700000000000001</v>
      </c>
      <c r="C159" s="1">
        <v>0.54</v>
      </c>
      <c r="D159" s="1">
        <v>35.091999999999999</v>
      </c>
      <c r="E159" s="1">
        <v>45.064</v>
      </c>
      <c r="F159" s="1">
        <v>4.3999999999999997E-2</v>
      </c>
      <c r="G159" s="1">
        <v>10.504</v>
      </c>
      <c r="H159" s="1">
        <v>8.0000000000000002E-3</v>
      </c>
      <c r="I159" s="1">
        <v>0</v>
      </c>
      <c r="J159" s="1">
        <v>0.60399999999999998</v>
      </c>
      <c r="K159" s="1">
        <v>4.2000000000000003E-2</v>
      </c>
      <c r="L159" s="1">
        <v>1.4E-2</v>
      </c>
      <c r="M159" s="1">
        <v>2.8849999999999998</v>
      </c>
      <c r="N159" s="1">
        <v>1.7000000000000001E-2</v>
      </c>
      <c r="O159" s="1">
        <v>0</v>
      </c>
      <c r="P159" s="1">
        <f t="shared" si="4"/>
        <v>95.070999999999998</v>
      </c>
    </row>
    <row r="160" spans="1:16" x14ac:dyDescent="0.35">
      <c r="A160" t="s">
        <v>172</v>
      </c>
      <c r="B160" s="1">
        <v>0.21199999999999999</v>
      </c>
      <c r="C160" s="1">
        <v>0.57599999999999996</v>
      </c>
      <c r="D160" s="1">
        <v>34.473999999999997</v>
      </c>
      <c r="E160" s="1">
        <v>45.524000000000001</v>
      </c>
      <c r="F160" s="1">
        <v>1.4999999999999999E-2</v>
      </c>
      <c r="G160" s="1">
        <v>10.589</v>
      </c>
      <c r="H160" s="1">
        <v>2.9000000000000001E-2</v>
      </c>
      <c r="I160" s="1">
        <v>0</v>
      </c>
      <c r="J160" s="1">
        <v>0.67700000000000005</v>
      </c>
      <c r="K160" s="1">
        <v>0</v>
      </c>
      <c r="L160" s="1">
        <v>1.0999999999999999E-2</v>
      </c>
      <c r="M160" s="1">
        <v>3.1469999999999998</v>
      </c>
      <c r="N160" s="1">
        <v>2.5999999999999999E-2</v>
      </c>
      <c r="O160" s="1">
        <v>0</v>
      </c>
      <c r="P160" s="1">
        <f t="shared" si="4"/>
        <v>95.28</v>
      </c>
    </row>
    <row r="161" spans="1:16" x14ac:dyDescent="0.35">
      <c r="A161" t="s">
        <v>173</v>
      </c>
      <c r="B161" s="1">
        <v>0.24099999999999999</v>
      </c>
      <c r="C161" s="1">
        <v>0.46700000000000003</v>
      </c>
      <c r="D161" s="1">
        <v>34.685000000000002</v>
      </c>
      <c r="E161" s="1">
        <v>44.902000000000001</v>
      </c>
      <c r="F161" s="1">
        <v>5.6000000000000001E-2</v>
      </c>
      <c r="G161" s="1">
        <v>10.263999999999999</v>
      </c>
      <c r="H161" s="1">
        <v>1.2999999999999999E-2</v>
      </c>
      <c r="I161" s="1">
        <v>0</v>
      </c>
      <c r="J161" s="1">
        <v>0.83</v>
      </c>
      <c r="K161" s="1">
        <v>2.1999999999999999E-2</v>
      </c>
      <c r="L161" s="1">
        <v>2.9000000000000001E-2</v>
      </c>
      <c r="M161" s="1">
        <v>3.3290000000000002</v>
      </c>
      <c r="N161" s="1">
        <v>0</v>
      </c>
      <c r="O161" s="1">
        <v>2.5999999999999999E-2</v>
      </c>
      <c r="P161" s="1">
        <f t="shared" si="4"/>
        <v>94.86399999999999</v>
      </c>
    </row>
    <row r="162" spans="1:16" x14ac:dyDescent="0.35">
      <c r="A162" t="s">
        <v>174</v>
      </c>
      <c r="B162" s="1">
        <v>0.28199999999999997</v>
      </c>
      <c r="C162" s="1">
        <v>0.54600000000000004</v>
      </c>
      <c r="D162" s="1">
        <v>34.93</v>
      </c>
      <c r="E162" s="1">
        <v>45.728999999999999</v>
      </c>
      <c r="F162" s="1">
        <v>0</v>
      </c>
      <c r="G162" s="1">
        <v>10.404999999999999</v>
      </c>
      <c r="H162" s="1">
        <v>1.4999999999999999E-2</v>
      </c>
      <c r="I162" s="1">
        <v>0</v>
      </c>
      <c r="J162" s="1">
        <v>0.81799999999999995</v>
      </c>
      <c r="K162" s="1">
        <v>5.0000000000000001E-3</v>
      </c>
      <c r="L162" s="1">
        <v>4.0000000000000001E-3</v>
      </c>
      <c r="M162" s="1">
        <v>3.21</v>
      </c>
      <c r="N162" s="1">
        <v>0</v>
      </c>
      <c r="O162" s="1">
        <v>0</v>
      </c>
      <c r="P162" s="1">
        <f t="shared" si="4"/>
        <v>95.943999999999988</v>
      </c>
    </row>
    <row r="163" spans="1:16" x14ac:dyDescent="0.35">
      <c r="A163" t="s">
        <v>175</v>
      </c>
      <c r="B163" s="1">
        <v>0.39700000000000002</v>
      </c>
      <c r="C163" s="1">
        <v>0.70799999999999996</v>
      </c>
      <c r="D163" s="1">
        <v>34.365000000000002</v>
      </c>
      <c r="E163" s="1">
        <v>45.207000000000001</v>
      </c>
      <c r="F163" s="1">
        <v>0.01</v>
      </c>
      <c r="G163" s="1">
        <v>10.353</v>
      </c>
      <c r="H163" s="1">
        <v>1.2999999999999999E-2</v>
      </c>
      <c r="I163" s="1">
        <v>0</v>
      </c>
      <c r="J163" s="1">
        <v>0.77500000000000002</v>
      </c>
      <c r="K163" s="1">
        <v>0</v>
      </c>
      <c r="L163" s="1">
        <v>6.0000000000000001E-3</v>
      </c>
      <c r="M163" s="1">
        <v>3.0819999999999999</v>
      </c>
      <c r="N163" s="1">
        <v>0.121</v>
      </c>
      <c r="O163" s="1">
        <v>0</v>
      </c>
      <c r="P163" s="1">
        <f t="shared" si="4"/>
        <v>95.036999999999992</v>
      </c>
    </row>
    <row r="164" spans="1:16" x14ac:dyDescent="0.35">
      <c r="A164" t="s">
        <v>176</v>
      </c>
      <c r="B164" s="1">
        <v>0.375</v>
      </c>
      <c r="C164" s="1">
        <v>0.76100000000000001</v>
      </c>
      <c r="D164" s="1">
        <v>34.417999999999999</v>
      </c>
      <c r="E164" s="1">
        <v>45.527999999999999</v>
      </c>
      <c r="F164" s="1">
        <v>0</v>
      </c>
      <c r="G164" s="1">
        <v>10.253</v>
      </c>
      <c r="H164" s="1">
        <v>1.7999999999999999E-2</v>
      </c>
      <c r="I164" s="1">
        <v>0</v>
      </c>
      <c r="J164" s="1">
        <v>0.76200000000000001</v>
      </c>
      <c r="K164" s="1">
        <v>0</v>
      </c>
      <c r="L164" s="1">
        <v>0</v>
      </c>
      <c r="M164" s="1">
        <v>3.1230000000000002</v>
      </c>
      <c r="N164" s="1">
        <v>0</v>
      </c>
      <c r="O164" s="1">
        <v>3.5000000000000003E-2</v>
      </c>
      <c r="P164" s="1">
        <f t="shared" si="4"/>
        <v>95.272999999999996</v>
      </c>
    </row>
    <row r="165" spans="1:16" x14ac:dyDescent="0.35">
      <c r="A165" t="s">
        <v>177</v>
      </c>
      <c r="B165" s="1">
        <v>0.36599999999999999</v>
      </c>
      <c r="C165" s="1">
        <v>0.80500000000000005</v>
      </c>
      <c r="D165" s="1">
        <v>34.765999999999998</v>
      </c>
      <c r="E165" s="1">
        <v>45.826000000000001</v>
      </c>
      <c r="F165" s="1">
        <v>0</v>
      </c>
      <c r="G165" s="1">
        <v>10.36</v>
      </c>
      <c r="H165" s="1">
        <v>2.3E-2</v>
      </c>
      <c r="I165" s="1">
        <v>0</v>
      </c>
      <c r="J165" s="1">
        <v>0.91700000000000004</v>
      </c>
      <c r="K165" s="1">
        <v>0</v>
      </c>
      <c r="L165" s="1">
        <v>2.9000000000000001E-2</v>
      </c>
      <c r="M165" s="1">
        <v>3.1429999999999998</v>
      </c>
      <c r="N165" s="1">
        <v>1.4999999999999999E-2</v>
      </c>
      <c r="O165" s="1">
        <v>3.1E-2</v>
      </c>
      <c r="P165" s="1">
        <f t="shared" si="4"/>
        <v>96.281000000000006</v>
      </c>
    </row>
    <row r="166" spans="1:16" x14ac:dyDescent="0.35">
      <c r="A166" t="s">
        <v>178</v>
      </c>
      <c r="B166" s="1">
        <v>0.439</v>
      </c>
      <c r="C166" s="1">
        <v>0.85399999999999998</v>
      </c>
      <c r="D166" s="1">
        <v>34.341999999999999</v>
      </c>
      <c r="E166" s="1">
        <v>45.680999999999997</v>
      </c>
      <c r="F166" s="1">
        <v>7.0000000000000001E-3</v>
      </c>
      <c r="G166" s="1">
        <v>10.177</v>
      </c>
      <c r="H166" s="1">
        <v>2.1000000000000001E-2</v>
      </c>
      <c r="I166" s="1">
        <v>0</v>
      </c>
      <c r="J166" s="1">
        <v>0.80100000000000005</v>
      </c>
      <c r="K166" s="1">
        <v>1.4999999999999999E-2</v>
      </c>
      <c r="L166" s="1">
        <v>8.0000000000000002E-3</v>
      </c>
      <c r="M166" s="1">
        <v>3.222</v>
      </c>
      <c r="N166" s="1">
        <v>0.10299999999999999</v>
      </c>
      <c r="O166" s="1">
        <v>0</v>
      </c>
      <c r="P166" s="1">
        <f t="shared" si="4"/>
        <v>95.669999999999987</v>
      </c>
    </row>
    <row r="167" spans="1:16" x14ac:dyDescent="0.35">
      <c r="A167" t="s">
        <v>179</v>
      </c>
      <c r="B167" s="1">
        <v>0.42199999999999999</v>
      </c>
      <c r="C167" s="1">
        <v>0.84199999999999997</v>
      </c>
      <c r="D167" s="1">
        <v>34.604999999999997</v>
      </c>
      <c r="E167" s="1">
        <v>45.808999999999997</v>
      </c>
      <c r="F167" s="1">
        <v>0</v>
      </c>
      <c r="G167" s="1">
        <v>10.132999999999999</v>
      </c>
      <c r="H167" s="1">
        <v>1.2E-2</v>
      </c>
      <c r="I167" s="1">
        <v>0</v>
      </c>
      <c r="J167" s="1">
        <v>0.83899999999999997</v>
      </c>
      <c r="K167" s="1">
        <v>3.0000000000000001E-3</v>
      </c>
      <c r="L167" s="1">
        <v>0</v>
      </c>
      <c r="M167" s="1">
        <v>3.0390000000000001</v>
      </c>
      <c r="N167" s="1">
        <v>2.5999999999999999E-2</v>
      </c>
      <c r="O167" s="1">
        <v>2.1999999999999999E-2</v>
      </c>
      <c r="P167" s="1">
        <f t="shared" si="4"/>
        <v>95.751999999999995</v>
      </c>
    </row>
    <row r="168" spans="1:16" x14ac:dyDescent="0.35">
      <c r="A168" t="s">
        <v>180</v>
      </c>
      <c r="B168" s="1">
        <v>0.42299999999999999</v>
      </c>
      <c r="C168" s="1">
        <v>0.77400000000000002</v>
      </c>
      <c r="D168" s="1">
        <v>34.756</v>
      </c>
      <c r="E168" s="1">
        <v>45.392000000000003</v>
      </c>
      <c r="F168" s="1">
        <v>5.0999999999999997E-2</v>
      </c>
      <c r="G168" s="1">
        <v>10.118</v>
      </c>
      <c r="H168" s="1">
        <v>2.8000000000000001E-2</v>
      </c>
      <c r="I168" s="1">
        <v>0</v>
      </c>
      <c r="J168" s="1">
        <v>0.65700000000000003</v>
      </c>
      <c r="K168" s="1">
        <v>8.0000000000000002E-3</v>
      </c>
      <c r="L168" s="1">
        <v>3.1E-2</v>
      </c>
      <c r="M168" s="1">
        <v>3.117</v>
      </c>
      <c r="N168" s="1">
        <v>8.5000000000000006E-2</v>
      </c>
      <c r="O168" s="1">
        <v>6.0000000000000001E-3</v>
      </c>
      <c r="P168" s="1">
        <f t="shared" si="4"/>
        <v>95.445999999999998</v>
      </c>
    </row>
    <row r="169" spans="1:16" x14ac:dyDescent="0.35">
      <c r="A169" t="s">
        <v>181</v>
      </c>
      <c r="B169" s="1">
        <v>0.316</v>
      </c>
      <c r="C169" s="1">
        <v>1.0589999999999999</v>
      </c>
      <c r="D169" s="1">
        <v>34.137</v>
      </c>
      <c r="E169" s="1">
        <v>46.756</v>
      </c>
      <c r="F169" s="1">
        <v>1.2E-2</v>
      </c>
      <c r="G169" s="1">
        <v>10.323</v>
      </c>
      <c r="H169" s="1">
        <v>2.5999999999999999E-2</v>
      </c>
      <c r="I169" s="1">
        <v>0.01</v>
      </c>
      <c r="J169" s="1">
        <v>0.68600000000000005</v>
      </c>
      <c r="K169" s="1">
        <v>1.9E-2</v>
      </c>
      <c r="L169" s="1">
        <v>0.104</v>
      </c>
      <c r="M169" s="1">
        <v>3.7610000000000001</v>
      </c>
      <c r="N169" s="1">
        <v>3.7999999999999999E-2</v>
      </c>
      <c r="O169" s="1">
        <v>4.0000000000000001E-3</v>
      </c>
      <c r="P169" s="1">
        <f t="shared" si="4"/>
        <v>97.251000000000019</v>
      </c>
    </row>
    <row r="170" spans="1:16" x14ac:dyDescent="0.35">
      <c r="A170" t="s">
        <v>182</v>
      </c>
      <c r="B170" s="1">
        <v>0.27100000000000002</v>
      </c>
      <c r="C170" s="1">
        <v>1.08</v>
      </c>
      <c r="D170" s="1">
        <v>34.040999999999997</v>
      </c>
      <c r="E170" s="1">
        <v>46.774000000000001</v>
      </c>
      <c r="F170" s="1">
        <v>1.7000000000000001E-2</v>
      </c>
      <c r="G170" s="1">
        <v>10.363</v>
      </c>
      <c r="H170" s="1">
        <v>3.0000000000000001E-3</v>
      </c>
      <c r="I170" s="1">
        <v>0</v>
      </c>
      <c r="J170" s="1">
        <v>0.57399999999999995</v>
      </c>
      <c r="K170" s="1">
        <v>0</v>
      </c>
      <c r="L170" s="1">
        <v>0.106</v>
      </c>
      <c r="M170" s="1">
        <v>3.8109999999999999</v>
      </c>
      <c r="N170" s="1">
        <v>3.3000000000000002E-2</v>
      </c>
      <c r="O170" s="1">
        <v>1.7000000000000001E-2</v>
      </c>
      <c r="P170" s="1">
        <f t="shared" si="4"/>
        <v>97.089999999999989</v>
      </c>
    </row>
    <row r="171" spans="1:16" x14ac:dyDescent="0.35">
      <c r="A171" t="s">
        <v>183</v>
      </c>
      <c r="B171" s="1">
        <v>0.28100000000000003</v>
      </c>
      <c r="C171" s="1">
        <v>1.169</v>
      </c>
      <c r="D171" s="1">
        <v>34.164000000000001</v>
      </c>
      <c r="E171" s="1">
        <v>47.256999999999998</v>
      </c>
      <c r="F171" s="1">
        <v>1.4E-2</v>
      </c>
      <c r="G171" s="1">
        <v>10.439</v>
      </c>
      <c r="H171" s="1">
        <v>0</v>
      </c>
      <c r="I171" s="1">
        <v>0</v>
      </c>
      <c r="J171" s="1">
        <v>0.66800000000000004</v>
      </c>
      <c r="K171" s="1">
        <v>8.0000000000000002E-3</v>
      </c>
      <c r="L171" s="1">
        <v>0.11600000000000001</v>
      </c>
      <c r="M171" s="1">
        <v>3.6709999999999998</v>
      </c>
      <c r="N171" s="1">
        <v>0</v>
      </c>
      <c r="O171" s="1">
        <v>5.3999999999999999E-2</v>
      </c>
      <c r="P171" s="1">
        <f t="shared" si="4"/>
        <v>97.841000000000022</v>
      </c>
    </row>
    <row r="172" spans="1:16" x14ac:dyDescent="0.35">
      <c r="A172" t="s">
        <v>184</v>
      </c>
      <c r="B172" s="1">
        <v>0.17100000000000001</v>
      </c>
      <c r="C172" s="1">
        <v>1.3169999999999999</v>
      </c>
      <c r="D172" s="1">
        <v>32.049999999999997</v>
      </c>
      <c r="E172" s="1">
        <v>46.73</v>
      </c>
      <c r="F172" s="1">
        <v>8.9999999999999993E-3</v>
      </c>
      <c r="G172" s="1">
        <v>10.384</v>
      </c>
      <c r="H172" s="1">
        <v>2.1999999999999999E-2</v>
      </c>
      <c r="I172" s="1">
        <v>0</v>
      </c>
      <c r="J172" s="1">
        <v>0.438</v>
      </c>
      <c r="K172" s="1">
        <v>2.3E-2</v>
      </c>
      <c r="L172" s="1">
        <v>0.12</v>
      </c>
      <c r="M172" s="1">
        <v>4.681</v>
      </c>
      <c r="N172" s="1">
        <v>0</v>
      </c>
      <c r="O172" s="1">
        <v>2.1999999999999999E-2</v>
      </c>
      <c r="P172" s="1">
        <f t="shared" si="4"/>
        <v>95.967000000000013</v>
      </c>
    </row>
    <row r="173" spans="1:16" x14ac:dyDescent="0.35">
      <c r="A173" t="s">
        <v>185</v>
      </c>
      <c r="B173" s="1">
        <v>0.17100000000000001</v>
      </c>
      <c r="C173" s="1">
        <v>1.5569999999999999</v>
      </c>
      <c r="D173" s="1">
        <v>31.166</v>
      </c>
      <c r="E173" s="1">
        <v>46.901000000000003</v>
      </c>
      <c r="F173" s="1">
        <v>3.0000000000000001E-3</v>
      </c>
      <c r="G173" s="1">
        <v>10.5</v>
      </c>
      <c r="H173" s="1">
        <v>2.9000000000000001E-2</v>
      </c>
      <c r="I173" s="1">
        <v>0</v>
      </c>
      <c r="J173" s="1">
        <v>0.63500000000000001</v>
      </c>
      <c r="K173" s="1">
        <v>4.2999999999999997E-2</v>
      </c>
      <c r="L173" s="1">
        <v>0.13500000000000001</v>
      </c>
      <c r="M173" s="1">
        <v>4.7759999999999998</v>
      </c>
      <c r="N173" s="1">
        <v>0</v>
      </c>
      <c r="O173" s="1">
        <v>0</v>
      </c>
      <c r="P173" s="1">
        <f t="shared" si="4"/>
        <v>95.916000000000011</v>
      </c>
    </row>
    <row r="174" spans="1:16" x14ac:dyDescent="0.35">
      <c r="A174" t="s">
        <v>186</v>
      </c>
      <c r="B174" s="1">
        <v>0.25800000000000001</v>
      </c>
      <c r="C174" s="1">
        <v>1.454</v>
      </c>
      <c r="D174" s="1">
        <v>32.744999999999997</v>
      </c>
      <c r="E174" s="1">
        <v>46.439</v>
      </c>
      <c r="F174" s="1">
        <v>4.0000000000000001E-3</v>
      </c>
      <c r="G174" s="1">
        <v>10.465</v>
      </c>
      <c r="H174" s="1">
        <v>2.8000000000000001E-2</v>
      </c>
      <c r="I174" s="1">
        <v>0</v>
      </c>
      <c r="J174" s="1">
        <v>0.74199999999999999</v>
      </c>
      <c r="K174" s="1">
        <v>3.3000000000000002E-2</v>
      </c>
      <c r="L174" s="1">
        <v>5.6000000000000001E-2</v>
      </c>
      <c r="M174" s="1">
        <v>4.5369999999999999</v>
      </c>
      <c r="N174" s="1">
        <v>1.4999999999999999E-2</v>
      </c>
      <c r="O174" s="1">
        <v>0</v>
      </c>
      <c r="P174" s="1">
        <f t="shared" si="4"/>
        <v>96.776000000000025</v>
      </c>
    </row>
    <row r="175" spans="1:16" x14ac:dyDescent="0.35">
      <c r="A175" t="s">
        <v>187</v>
      </c>
      <c r="B175" s="1">
        <v>0.27600000000000002</v>
      </c>
      <c r="C175" s="1">
        <v>1.504</v>
      </c>
      <c r="D175" s="1">
        <v>31.442</v>
      </c>
      <c r="E175" s="1">
        <v>45.465000000000003</v>
      </c>
      <c r="F175" s="1">
        <v>4.1000000000000002E-2</v>
      </c>
      <c r="G175" s="1">
        <v>10.686</v>
      </c>
      <c r="H175" s="1">
        <v>1.7999999999999999E-2</v>
      </c>
      <c r="I175" s="1">
        <v>0</v>
      </c>
      <c r="J175" s="1">
        <v>0.73299999999999998</v>
      </c>
      <c r="K175" s="1">
        <v>1.9E-2</v>
      </c>
      <c r="L175" s="1">
        <v>4.3999999999999997E-2</v>
      </c>
      <c r="M175" s="1">
        <v>4.4459999999999997</v>
      </c>
      <c r="N175" s="1">
        <v>0</v>
      </c>
      <c r="O175" s="1">
        <v>1.4E-2</v>
      </c>
      <c r="P175" s="1">
        <f t="shared" si="4"/>
        <v>94.688000000000017</v>
      </c>
    </row>
    <row r="176" spans="1:16" x14ac:dyDescent="0.35">
      <c r="A176" t="s">
        <v>188</v>
      </c>
      <c r="B176" s="1">
        <v>0.15</v>
      </c>
      <c r="C176" s="1">
        <v>2.0699999999999998</v>
      </c>
      <c r="D176" s="1">
        <v>32.475000000000001</v>
      </c>
      <c r="E176" s="1">
        <v>46.877000000000002</v>
      </c>
      <c r="F176" s="1">
        <v>5.8000000000000003E-2</v>
      </c>
      <c r="G176" s="1">
        <v>10.269</v>
      </c>
      <c r="H176" s="1">
        <v>8.0000000000000002E-3</v>
      </c>
      <c r="I176" s="1">
        <v>0</v>
      </c>
      <c r="J176" s="1">
        <v>0.19400000000000001</v>
      </c>
      <c r="K176" s="1">
        <v>0.38</v>
      </c>
      <c r="L176" s="1">
        <v>3.7999999999999999E-2</v>
      </c>
      <c r="M176" s="1">
        <v>5.1239999999999997</v>
      </c>
      <c r="N176" s="1">
        <v>0</v>
      </c>
      <c r="O176" s="1">
        <v>0</v>
      </c>
      <c r="P176" s="1">
        <f t="shared" si="4"/>
        <v>97.643000000000001</v>
      </c>
    </row>
    <row r="177" spans="1:16" x14ac:dyDescent="0.35">
      <c r="A177" t="s">
        <v>189</v>
      </c>
      <c r="B177" s="1">
        <v>0.13500000000000001</v>
      </c>
      <c r="C177" s="1">
        <v>1.83</v>
      </c>
      <c r="D177" s="1">
        <v>32.584000000000003</v>
      </c>
      <c r="E177" s="1">
        <v>45.610999999999997</v>
      </c>
      <c r="F177" s="1">
        <v>3.9E-2</v>
      </c>
      <c r="G177" s="1">
        <v>10.398</v>
      </c>
      <c r="H177" s="1">
        <v>1.2999999999999999E-2</v>
      </c>
      <c r="I177" s="1">
        <v>0</v>
      </c>
      <c r="J177" s="1">
        <v>0.15</v>
      </c>
      <c r="K177" s="1">
        <v>0.42499999999999999</v>
      </c>
      <c r="L177" s="1">
        <v>3.5999999999999997E-2</v>
      </c>
      <c r="M177" s="1">
        <v>5.5289999999999999</v>
      </c>
      <c r="N177" s="1">
        <v>0</v>
      </c>
      <c r="O177" s="1">
        <v>4.5999999999999999E-2</v>
      </c>
      <c r="P177" s="1">
        <f t="shared" si="4"/>
        <v>96.796000000000006</v>
      </c>
    </row>
    <row r="178" spans="1:16" x14ac:dyDescent="0.35">
      <c r="A178" t="s">
        <v>190</v>
      </c>
      <c r="B178" s="1">
        <v>0.25700000000000001</v>
      </c>
      <c r="C178" s="1">
        <v>0.91800000000000004</v>
      </c>
      <c r="D178" s="1">
        <v>33.268000000000001</v>
      </c>
      <c r="E178" s="1">
        <v>46.453000000000003</v>
      </c>
      <c r="F178" s="1">
        <v>0</v>
      </c>
      <c r="G178" s="1">
        <v>9.92</v>
      </c>
      <c r="H178" s="1">
        <v>3.4000000000000002E-2</v>
      </c>
      <c r="I178" s="1">
        <v>1.2999999999999999E-2</v>
      </c>
      <c r="J178" s="1">
        <v>0.53600000000000003</v>
      </c>
      <c r="K178" s="1">
        <v>5.2999999999999999E-2</v>
      </c>
      <c r="L178" s="1">
        <v>0.12</v>
      </c>
      <c r="M178" s="1">
        <v>4.1070000000000002</v>
      </c>
      <c r="N178" s="1">
        <v>4.4999999999999998E-2</v>
      </c>
      <c r="O178" s="1">
        <v>2E-3</v>
      </c>
      <c r="P178" s="1">
        <f t="shared" si="4"/>
        <v>95.726000000000013</v>
      </c>
    </row>
    <row r="179" spans="1:16" x14ac:dyDescent="0.35">
      <c r="A179" t="s">
        <v>191</v>
      </c>
      <c r="B179" s="1">
        <v>0.21199999999999999</v>
      </c>
      <c r="C179" s="1">
        <v>0.86899999999999999</v>
      </c>
      <c r="D179" s="1">
        <v>33.646000000000001</v>
      </c>
      <c r="E179" s="1">
        <v>46.671999999999997</v>
      </c>
      <c r="F179" s="1">
        <v>8.6999999999999994E-2</v>
      </c>
      <c r="G179" s="1">
        <v>10.106</v>
      </c>
      <c r="H179" s="1">
        <v>3.2000000000000001E-2</v>
      </c>
      <c r="I179" s="1">
        <v>7.0000000000000001E-3</v>
      </c>
      <c r="J179" s="1">
        <v>0.47199999999999998</v>
      </c>
      <c r="K179" s="1">
        <v>0</v>
      </c>
      <c r="L179" s="1">
        <v>0.10199999999999999</v>
      </c>
      <c r="M179" s="1">
        <v>4.1829999999999998</v>
      </c>
      <c r="N179" s="1">
        <v>5.0000000000000001E-3</v>
      </c>
      <c r="O179" s="1">
        <v>4.1000000000000002E-2</v>
      </c>
      <c r="P179" s="1">
        <f t="shared" si="4"/>
        <v>96.433999999999997</v>
      </c>
    </row>
    <row r="180" spans="1:16" x14ac:dyDescent="0.35">
      <c r="A180" t="s">
        <v>192</v>
      </c>
      <c r="B180" s="1">
        <v>0.27800000000000002</v>
      </c>
      <c r="C180" s="1">
        <v>1.0580000000000001</v>
      </c>
      <c r="D180" s="1">
        <v>33.991999999999997</v>
      </c>
      <c r="E180" s="1">
        <v>46.889000000000003</v>
      </c>
      <c r="F180" s="1">
        <v>0</v>
      </c>
      <c r="G180" s="1">
        <v>10.057</v>
      </c>
      <c r="H180" s="1">
        <v>8.9999999999999993E-3</v>
      </c>
      <c r="I180" s="1">
        <v>0</v>
      </c>
      <c r="J180" s="1">
        <v>0.58899999999999997</v>
      </c>
      <c r="K180" s="1">
        <v>0</v>
      </c>
      <c r="L180" s="1">
        <v>7.6999999999999999E-2</v>
      </c>
      <c r="M180" s="1">
        <v>3.6640000000000001</v>
      </c>
      <c r="N180" s="1">
        <v>0</v>
      </c>
      <c r="O180" s="1">
        <v>4.8000000000000001E-2</v>
      </c>
      <c r="P180" s="1">
        <f t="shared" si="4"/>
        <v>96.661000000000001</v>
      </c>
    </row>
    <row r="181" spans="1:16" x14ac:dyDescent="0.35">
      <c r="A181" t="s">
        <v>193</v>
      </c>
      <c r="B181" s="1">
        <v>0.17599999999999999</v>
      </c>
      <c r="C181" s="1">
        <v>0.83899999999999997</v>
      </c>
      <c r="D181" s="1">
        <v>35.332000000000001</v>
      </c>
      <c r="E181" s="1">
        <v>47.323999999999998</v>
      </c>
      <c r="F181" s="1">
        <v>1.2999999999999999E-2</v>
      </c>
      <c r="G181" s="1">
        <v>10.244</v>
      </c>
      <c r="H181" s="1">
        <v>1.7999999999999999E-2</v>
      </c>
      <c r="I181" s="1">
        <v>0</v>
      </c>
      <c r="J181" s="1">
        <v>0.48499999999999999</v>
      </c>
      <c r="K181" s="1">
        <v>3.3000000000000002E-2</v>
      </c>
      <c r="L181" s="1">
        <v>8.2000000000000003E-2</v>
      </c>
      <c r="M181" s="1">
        <v>2.6080000000000001</v>
      </c>
      <c r="N181" s="1">
        <v>8.6999999999999994E-2</v>
      </c>
      <c r="O181" s="1">
        <v>3.3000000000000002E-2</v>
      </c>
      <c r="P181" s="1">
        <f t="shared" si="4"/>
        <v>97.274000000000001</v>
      </c>
    </row>
    <row r="182" spans="1:16" x14ac:dyDescent="0.35">
      <c r="A182" t="s">
        <v>194</v>
      </c>
      <c r="B182" s="1">
        <v>0.191</v>
      </c>
      <c r="C182" s="1">
        <v>1.258</v>
      </c>
      <c r="D182" s="1">
        <v>32.088000000000001</v>
      </c>
      <c r="E182" s="1">
        <v>46.142000000000003</v>
      </c>
      <c r="F182" s="1">
        <v>1.7000000000000001E-2</v>
      </c>
      <c r="G182" s="1">
        <v>10.099</v>
      </c>
      <c r="H182" s="1">
        <v>0</v>
      </c>
      <c r="I182" s="1">
        <v>1.2999999999999999E-2</v>
      </c>
      <c r="J182" s="1">
        <v>0.84</v>
      </c>
      <c r="K182" s="1">
        <v>3.4000000000000002E-2</v>
      </c>
      <c r="L182" s="1">
        <v>4.1000000000000002E-2</v>
      </c>
      <c r="M182" s="1">
        <v>4.1890000000000001</v>
      </c>
      <c r="N182" s="1">
        <v>0</v>
      </c>
      <c r="O182" s="1">
        <v>2.1999999999999999E-2</v>
      </c>
      <c r="P182" s="1">
        <f t="shared" si="4"/>
        <v>94.934000000000012</v>
      </c>
    </row>
    <row r="183" spans="1:16" x14ac:dyDescent="0.35">
      <c r="A183" t="s">
        <v>195</v>
      </c>
      <c r="B183" s="1">
        <v>0.14399999999999999</v>
      </c>
      <c r="C183" s="1">
        <v>1.7130000000000001</v>
      </c>
      <c r="D183" s="1">
        <v>30.625</v>
      </c>
      <c r="E183" s="1">
        <v>46.414000000000001</v>
      </c>
      <c r="F183" s="1">
        <v>7.0000000000000007E-2</v>
      </c>
      <c r="G183" s="1">
        <v>10.443</v>
      </c>
      <c r="H183" s="1">
        <v>1.2999999999999999E-2</v>
      </c>
      <c r="I183" s="1">
        <v>0.02</v>
      </c>
      <c r="J183" s="1">
        <v>0.64300000000000002</v>
      </c>
      <c r="K183" s="1">
        <v>7.4999999999999997E-2</v>
      </c>
      <c r="L183" s="1">
        <v>5.0999999999999997E-2</v>
      </c>
      <c r="M183" s="1">
        <v>4.9779999999999998</v>
      </c>
      <c r="N183" s="1">
        <v>0.03</v>
      </c>
      <c r="O183" s="1">
        <v>0.06</v>
      </c>
      <c r="P183" s="1">
        <f t="shared" si="4"/>
        <v>95.278999999999996</v>
      </c>
    </row>
    <row r="184" spans="1:16" x14ac:dyDescent="0.35">
      <c r="A184" t="s">
        <v>196</v>
      </c>
      <c r="B184" s="1">
        <v>0.25800000000000001</v>
      </c>
      <c r="C184" s="1">
        <v>1.41</v>
      </c>
      <c r="D184" s="1">
        <v>32.603999999999999</v>
      </c>
      <c r="E184" s="1">
        <v>45.953000000000003</v>
      </c>
      <c r="F184" s="1">
        <v>7.0000000000000001E-3</v>
      </c>
      <c r="G184" s="1">
        <v>10.634</v>
      </c>
      <c r="H184" s="1">
        <v>2.5000000000000001E-2</v>
      </c>
      <c r="I184" s="1">
        <v>0</v>
      </c>
      <c r="J184" s="1">
        <v>0.123</v>
      </c>
      <c r="K184" s="1">
        <v>0.04</v>
      </c>
      <c r="L184" s="1">
        <v>2.8000000000000001E-2</v>
      </c>
      <c r="M184" s="1">
        <v>4.2990000000000004</v>
      </c>
      <c r="N184" s="1">
        <v>4.4999999999999998E-2</v>
      </c>
      <c r="O184" s="1">
        <v>2.3E-2</v>
      </c>
      <c r="P184" s="1">
        <f t="shared" si="4"/>
        <v>95.449000000000026</v>
      </c>
    </row>
    <row r="185" spans="1:16" x14ac:dyDescent="0.35">
      <c r="A185" t="s">
        <v>197</v>
      </c>
      <c r="B185" s="1">
        <v>0.182</v>
      </c>
      <c r="C185" s="1">
        <v>1.1950000000000001</v>
      </c>
      <c r="D185" s="1">
        <v>30.966000000000001</v>
      </c>
      <c r="E185" s="1">
        <v>45.478999999999999</v>
      </c>
      <c r="F185" s="1">
        <v>0</v>
      </c>
      <c r="G185" s="1">
        <v>10.653</v>
      </c>
      <c r="H185" s="1">
        <v>1.4E-2</v>
      </c>
      <c r="I185" s="1">
        <v>0</v>
      </c>
      <c r="J185" s="1">
        <v>1.43</v>
      </c>
      <c r="K185" s="1">
        <v>6.8000000000000005E-2</v>
      </c>
      <c r="L185" s="1">
        <v>0.03</v>
      </c>
      <c r="M185" s="1">
        <v>4.4429999999999996</v>
      </c>
      <c r="N185" s="1">
        <v>0</v>
      </c>
      <c r="O185" s="1">
        <v>4.1000000000000002E-2</v>
      </c>
      <c r="P185" s="1">
        <f t="shared" si="4"/>
        <v>94.501000000000005</v>
      </c>
    </row>
    <row r="186" spans="1:16" x14ac:dyDescent="0.35">
      <c r="A186" t="s">
        <v>198</v>
      </c>
      <c r="B186" s="1">
        <v>0.14199999999999999</v>
      </c>
      <c r="C186" s="1">
        <v>0.63100000000000001</v>
      </c>
      <c r="D186" s="1">
        <v>31.805</v>
      </c>
      <c r="E186" s="1">
        <v>45.167000000000002</v>
      </c>
      <c r="F186" s="1">
        <v>1.7000000000000001E-2</v>
      </c>
      <c r="G186" s="1">
        <v>10.484999999999999</v>
      </c>
      <c r="H186" s="1">
        <v>0</v>
      </c>
      <c r="I186" s="1">
        <v>0</v>
      </c>
      <c r="J186" s="1">
        <v>1.9330000000000001</v>
      </c>
      <c r="K186" s="1">
        <v>0.124</v>
      </c>
      <c r="L186" s="1">
        <v>2.7E-2</v>
      </c>
      <c r="M186" s="1">
        <v>4.3410000000000002</v>
      </c>
      <c r="N186" s="1">
        <v>0</v>
      </c>
      <c r="O186" s="1">
        <v>0</v>
      </c>
      <c r="P186" s="1">
        <f t="shared" si="4"/>
        <v>94.671999999999997</v>
      </c>
    </row>
    <row r="187" spans="1:16" x14ac:dyDescent="0.35">
      <c r="A187" t="s">
        <v>199</v>
      </c>
      <c r="B187" s="1">
        <v>0.35399999999999998</v>
      </c>
      <c r="C187" s="1">
        <v>0.99399999999999999</v>
      </c>
      <c r="D187" s="1">
        <v>33.265999999999998</v>
      </c>
      <c r="E187" s="1">
        <v>45.94</v>
      </c>
      <c r="F187" s="1">
        <v>0.01</v>
      </c>
      <c r="G187" s="1">
        <v>10.222</v>
      </c>
      <c r="H187" s="1">
        <v>1.4999999999999999E-2</v>
      </c>
      <c r="I187" s="1">
        <v>0</v>
      </c>
      <c r="J187" s="1">
        <v>0.73599999999999999</v>
      </c>
      <c r="K187" s="1">
        <v>7.6999999999999999E-2</v>
      </c>
      <c r="L187" s="1">
        <v>3.9E-2</v>
      </c>
      <c r="M187" s="1">
        <v>3.9529999999999998</v>
      </c>
      <c r="N187" s="1">
        <v>0</v>
      </c>
      <c r="O187" s="1">
        <v>4.0000000000000001E-3</v>
      </c>
      <c r="P187" s="1">
        <f t="shared" si="4"/>
        <v>95.610000000000014</v>
      </c>
    </row>
    <row r="188" spans="1:16" x14ac:dyDescent="0.35">
      <c r="A188" t="s">
        <v>200</v>
      </c>
      <c r="B188" s="1">
        <v>0.191</v>
      </c>
      <c r="C188" s="1">
        <v>1.3149999999999999</v>
      </c>
      <c r="D188" s="1">
        <v>32.317</v>
      </c>
      <c r="E188" s="1">
        <v>46.223999999999997</v>
      </c>
      <c r="F188" s="1">
        <v>2E-3</v>
      </c>
      <c r="G188" s="1">
        <v>10.526999999999999</v>
      </c>
      <c r="H188" s="1">
        <v>1.4999999999999999E-2</v>
      </c>
      <c r="I188" s="1">
        <v>0</v>
      </c>
      <c r="J188" s="1">
        <v>0.52900000000000003</v>
      </c>
      <c r="K188" s="1">
        <v>0</v>
      </c>
      <c r="L188" s="1">
        <v>4.9000000000000002E-2</v>
      </c>
      <c r="M188" s="1">
        <v>4.444</v>
      </c>
      <c r="N188" s="1">
        <v>0.04</v>
      </c>
      <c r="O188" s="1">
        <v>1.7999999999999999E-2</v>
      </c>
      <c r="P188" s="1">
        <f t="shared" si="4"/>
        <v>95.671000000000006</v>
      </c>
    </row>
    <row r="189" spans="1:16" x14ac:dyDescent="0.35">
      <c r="A189" t="s">
        <v>201</v>
      </c>
      <c r="B189" s="1">
        <v>0.28299999999999997</v>
      </c>
      <c r="C189" s="1">
        <v>0.81799999999999995</v>
      </c>
      <c r="D189" s="1">
        <v>34.186</v>
      </c>
      <c r="E189" s="1">
        <v>45.262</v>
      </c>
      <c r="F189" s="1">
        <v>0</v>
      </c>
      <c r="G189" s="1">
        <v>10.614000000000001</v>
      </c>
      <c r="H189" s="1">
        <v>2.4E-2</v>
      </c>
      <c r="I189" s="1">
        <v>0</v>
      </c>
      <c r="J189" s="1">
        <v>0.74</v>
      </c>
      <c r="K189" s="1">
        <v>2.1999999999999999E-2</v>
      </c>
      <c r="L189" s="1">
        <v>3.4000000000000002E-2</v>
      </c>
      <c r="M189" s="1">
        <v>3.7050000000000001</v>
      </c>
      <c r="N189" s="1">
        <v>0.03</v>
      </c>
      <c r="O189" s="1">
        <v>4.0000000000000001E-3</v>
      </c>
      <c r="P189" s="1">
        <f t="shared" si="4"/>
        <v>95.722000000000023</v>
      </c>
    </row>
    <row r="190" spans="1:16" x14ac:dyDescent="0.35">
      <c r="A190" t="s">
        <v>202</v>
      </c>
      <c r="B190" s="1">
        <v>0.26200000000000001</v>
      </c>
      <c r="C190" s="1">
        <v>0.78600000000000003</v>
      </c>
      <c r="D190" s="1">
        <v>34.328000000000003</v>
      </c>
      <c r="E190" s="1">
        <v>45.328000000000003</v>
      </c>
      <c r="F190" s="1">
        <v>5.3999999999999999E-2</v>
      </c>
      <c r="G190" s="1">
        <v>10.605</v>
      </c>
      <c r="H190" s="1">
        <v>2.4E-2</v>
      </c>
      <c r="I190" s="1">
        <v>0</v>
      </c>
      <c r="J190" s="1">
        <v>0.81</v>
      </c>
      <c r="K190" s="1">
        <v>0</v>
      </c>
      <c r="L190" s="1">
        <v>4.3999999999999997E-2</v>
      </c>
      <c r="M190" s="1">
        <v>3.5510000000000002</v>
      </c>
      <c r="N190" s="1">
        <v>0</v>
      </c>
      <c r="O190" s="1">
        <v>1.9E-2</v>
      </c>
      <c r="P190" s="1">
        <f t="shared" si="4"/>
        <v>95.811000000000021</v>
      </c>
    </row>
    <row r="191" spans="1:16" x14ac:dyDescent="0.35">
      <c r="A191" t="s">
        <v>203</v>
      </c>
      <c r="B191" s="1">
        <v>0.314</v>
      </c>
      <c r="C191" s="1">
        <v>1.0149999999999999</v>
      </c>
      <c r="D191" s="1">
        <v>33.536000000000001</v>
      </c>
      <c r="E191" s="1">
        <v>45.686999999999998</v>
      </c>
      <c r="F191" s="1">
        <v>4.1000000000000002E-2</v>
      </c>
      <c r="G191" s="1">
        <v>10.592000000000001</v>
      </c>
      <c r="H191" s="1">
        <v>5.0000000000000001E-3</v>
      </c>
      <c r="I191" s="1">
        <v>0</v>
      </c>
      <c r="J191" s="1">
        <v>0.77</v>
      </c>
      <c r="K191" s="1">
        <v>0.01</v>
      </c>
      <c r="L191" s="1">
        <v>2.8000000000000001E-2</v>
      </c>
      <c r="M191" s="1">
        <v>4.4000000000000004</v>
      </c>
      <c r="N191" s="1">
        <v>0</v>
      </c>
      <c r="O191" s="1">
        <v>0</v>
      </c>
      <c r="P191" s="1">
        <f t="shared" si="4"/>
        <v>96.397999999999996</v>
      </c>
    </row>
    <row r="192" spans="1:16" x14ac:dyDescent="0.35">
      <c r="A192" t="s">
        <v>204</v>
      </c>
      <c r="B192" s="1">
        <v>0.26100000000000001</v>
      </c>
      <c r="C192" s="1">
        <v>0.95699999999999996</v>
      </c>
      <c r="D192" s="1">
        <v>33.371000000000002</v>
      </c>
      <c r="E192" s="1">
        <v>45.677</v>
      </c>
      <c r="F192" s="1">
        <v>0</v>
      </c>
      <c r="G192" s="1">
        <v>10.509</v>
      </c>
      <c r="H192" s="1">
        <v>8.0000000000000002E-3</v>
      </c>
      <c r="I192" s="1">
        <v>0</v>
      </c>
      <c r="J192" s="1">
        <v>0.65700000000000003</v>
      </c>
      <c r="K192" s="1">
        <v>3.6999999999999998E-2</v>
      </c>
      <c r="L192" s="1">
        <v>2.1999999999999999E-2</v>
      </c>
      <c r="M192" s="1">
        <v>4.3369999999999997</v>
      </c>
      <c r="N192" s="1">
        <v>0</v>
      </c>
      <c r="O192" s="1">
        <v>3.3000000000000002E-2</v>
      </c>
      <c r="P192" s="1">
        <f t="shared" si="4"/>
        <v>95.869</v>
      </c>
    </row>
    <row r="193" spans="1:16" x14ac:dyDescent="0.35">
      <c r="A193" t="s">
        <v>205</v>
      </c>
      <c r="B193" s="1">
        <v>0.247</v>
      </c>
      <c r="C193" s="1">
        <v>1.0069999999999999</v>
      </c>
      <c r="D193" s="1">
        <v>33.527000000000001</v>
      </c>
      <c r="E193" s="1">
        <v>45.21</v>
      </c>
      <c r="F193" s="1">
        <v>0</v>
      </c>
      <c r="G193" s="1">
        <v>10.619</v>
      </c>
      <c r="H193" s="1">
        <v>2.1000000000000001E-2</v>
      </c>
      <c r="I193" s="1">
        <v>3.0000000000000001E-3</v>
      </c>
      <c r="J193" s="1">
        <v>0.73599999999999999</v>
      </c>
      <c r="K193" s="1">
        <v>3.5999999999999997E-2</v>
      </c>
      <c r="L193" s="1">
        <v>2.4E-2</v>
      </c>
      <c r="M193" s="1">
        <v>4.2060000000000004</v>
      </c>
      <c r="N193" s="1">
        <v>0</v>
      </c>
      <c r="O193" s="1">
        <v>3.1E-2</v>
      </c>
      <c r="P193" s="1">
        <f t="shared" si="4"/>
        <v>95.667000000000016</v>
      </c>
    </row>
    <row r="194" spans="1:16" x14ac:dyDescent="0.35">
      <c r="A194" t="s">
        <v>206</v>
      </c>
      <c r="B194" s="1">
        <v>0.318</v>
      </c>
      <c r="C194" s="1">
        <v>1.17</v>
      </c>
      <c r="D194" s="1">
        <v>33.335000000000001</v>
      </c>
      <c r="E194" s="1">
        <v>45.609000000000002</v>
      </c>
      <c r="F194" s="1">
        <v>0</v>
      </c>
      <c r="G194" s="1">
        <v>10.269</v>
      </c>
      <c r="H194" s="1">
        <v>0</v>
      </c>
      <c r="I194" s="1">
        <v>1.6E-2</v>
      </c>
      <c r="J194" s="1">
        <v>0.66400000000000003</v>
      </c>
      <c r="K194" s="1">
        <v>0</v>
      </c>
      <c r="L194" s="1">
        <v>8.2000000000000003E-2</v>
      </c>
      <c r="M194" s="1">
        <v>4.0019999999999998</v>
      </c>
      <c r="N194" s="1">
        <v>0</v>
      </c>
      <c r="O194" s="1">
        <v>6.0000000000000001E-3</v>
      </c>
      <c r="P194" s="1">
        <f t="shared" si="4"/>
        <v>95.471000000000004</v>
      </c>
    </row>
    <row r="195" spans="1:16" x14ac:dyDescent="0.35">
      <c r="A195" t="s">
        <v>207</v>
      </c>
      <c r="B195" s="1">
        <v>0.33400000000000002</v>
      </c>
      <c r="C195" s="1">
        <v>1.1279999999999999</v>
      </c>
      <c r="D195" s="1">
        <v>33.384999999999998</v>
      </c>
      <c r="E195" s="1">
        <v>46.021999999999998</v>
      </c>
      <c r="F195" s="1">
        <v>1.4999999999999999E-2</v>
      </c>
      <c r="G195" s="1">
        <v>10.343999999999999</v>
      </c>
      <c r="H195" s="1">
        <v>1E-3</v>
      </c>
      <c r="I195" s="1">
        <v>1.2999999999999999E-2</v>
      </c>
      <c r="J195" s="1">
        <v>0.621</v>
      </c>
      <c r="K195" s="1">
        <v>2.4E-2</v>
      </c>
      <c r="L195" s="1">
        <v>7.2999999999999995E-2</v>
      </c>
      <c r="M195" s="1">
        <v>4.0129999999999999</v>
      </c>
      <c r="N195" s="1">
        <v>5.2999999999999999E-2</v>
      </c>
      <c r="O195" s="1">
        <v>0</v>
      </c>
      <c r="P195" s="1">
        <f t="shared" si="4"/>
        <v>96.025999999999996</v>
      </c>
    </row>
    <row r="196" spans="1:16" x14ac:dyDescent="0.35">
      <c r="A196" t="s">
        <v>208</v>
      </c>
      <c r="B196" s="1">
        <v>0.22900000000000001</v>
      </c>
      <c r="C196" s="1">
        <v>1.073</v>
      </c>
      <c r="D196" s="1">
        <v>33.258000000000003</v>
      </c>
      <c r="E196" s="1">
        <v>45.439</v>
      </c>
      <c r="F196" s="1">
        <v>4.2000000000000003E-2</v>
      </c>
      <c r="G196" s="1">
        <v>10.27</v>
      </c>
      <c r="H196" s="1">
        <v>0</v>
      </c>
      <c r="I196" s="1">
        <v>1.7000000000000001E-2</v>
      </c>
      <c r="J196" s="1">
        <v>0.62</v>
      </c>
      <c r="K196" s="1">
        <v>0</v>
      </c>
      <c r="L196" s="1">
        <v>7.8E-2</v>
      </c>
      <c r="M196" s="1">
        <v>4.0019999999999998</v>
      </c>
      <c r="N196" s="1">
        <v>4.0000000000000001E-3</v>
      </c>
      <c r="O196" s="1">
        <v>0.03</v>
      </c>
      <c r="P196" s="1">
        <f t="shared" si="4"/>
        <v>95.061999999999998</v>
      </c>
    </row>
    <row r="197" spans="1:16" x14ac:dyDescent="0.35">
      <c r="A197" t="s">
        <v>209</v>
      </c>
      <c r="B197" s="1">
        <v>0.22700000000000001</v>
      </c>
      <c r="C197" s="1">
        <v>1.1679999999999999</v>
      </c>
      <c r="D197" s="1">
        <v>33.289000000000001</v>
      </c>
      <c r="E197" s="1">
        <v>45.886000000000003</v>
      </c>
      <c r="F197" s="1">
        <v>5.0000000000000001E-3</v>
      </c>
      <c r="G197" s="1">
        <v>9.9990000000000006</v>
      </c>
      <c r="H197" s="1">
        <v>0</v>
      </c>
      <c r="I197" s="1">
        <v>8.0000000000000002E-3</v>
      </c>
      <c r="J197" s="1">
        <v>0.68200000000000005</v>
      </c>
      <c r="K197" s="1">
        <v>0.04</v>
      </c>
      <c r="L197" s="1">
        <v>6.6000000000000003E-2</v>
      </c>
      <c r="M197" s="1">
        <v>4.0289999999999999</v>
      </c>
      <c r="N197" s="1">
        <v>0</v>
      </c>
      <c r="O197" s="1">
        <v>0</v>
      </c>
      <c r="P197" s="1">
        <f t="shared" si="4"/>
        <v>95.399000000000001</v>
      </c>
    </row>
    <row r="198" spans="1:16" x14ac:dyDescent="0.35">
      <c r="A198" t="s">
        <v>210</v>
      </c>
      <c r="B198" s="1">
        <v>0.27700000000000002</v>
      </c>
      <c r="C198" s="1">
        <v>1.1819999999999999</v>
      </c>
      <c r="D198" s="1">
        <v>33.188000000000002</v>
      </c>
      <c r="E198" s="1">
        <v>45.508000000000003</v>
      </c>
      <c r="F198" s="1">
        <v>0</v>
      </c>
      <c r="G198" s="1">
        <v>9.9030000000000005</v>
      </c>
      <c r="H198" s="1">
        <v>1.6E-2</v>
      </c>
      <c r="I198" s="1">
        <v>4.0000000000000001E-3</v>
      </c>
      <c r="J198" s="1">
        <v>0.77600000000000002</v>
      </c>
      <c r="K198" s="1">
        <v>5.2999999999999999E-2</v>
      </c>
      <c r="L198" s="1">
        <v>4.4999999999999998E-2</v>
      </c>
      <c r="M198" s="1">
        <v>3.956</v>
      </c>
      <c r="N198" s="1">
        <v>5.0999999999999997E-2</v>
      </c>
      <c r="O198" s="1">
        <v>8.0000000000000002E-3</v>
      </c>
      <c r="P198" s="1">
        <f t="shared" si="4"/>
        <v>94.967000000000013</v>
      </c>
    </row>
    <row r="199" spans="1:16" x14ac:dyDescent="0.35">
      <c r="A199" t="s">
        <v>211</v>
      </c>
      <c r="B199" s="1">
        <v>0.26600000000000001</v>
      </c>
      <c r="C199" s="1">
        <v>1.1000000000000001</v>
      </c>
      <c r="D199" s="1">
        <v>33.606999999999999</v>
      </c>
      <c r="E199" s="1">
        <v>45.95</v>
      </c>
      <c r="F199" s="1">
        <v>4.5999999999999999E-2</v>
      </c>
      <c r="G199" s="1">
        <v>10.010999999999999</v>
      </c>
      <c r="H199" s="1">
        <v>0</v>
      </c>
      <c r="I199" s="1">
        <v>0</v>
      </c>
      <c r="J199" s="1">
        <v>0.56599999999999995</v>
      </c>
      <c r="K199" s="1">
        <v>2.3E-2</v>
      </c>
      <c r="L199" s="1">
        <v>4.4999999999999998E-2</v>
      </c>
      <c r="M199" s="1">
        <v>3.867</v>
      </c>
      <c r="N199" s="1">
        <v>0</v>
      </c>
      <c r="O199" s="1">
        <v>0</v>
      </c>
      <c r="P199" s="1">
        <f t="shared" si="4"/>
        <v>95.481000000000009</v>
      </c>
    </row>
    <row r="200" spans="1:16" x14ac:dyDescent="0.35">
      <c r="A200" t="s">
        <v>212</v>
      </c>
      <c r="B200" s="1">
        <v>0.379</v>
      </c>
      <c r="C200" s="1">
        <v>1.2170000000000001</v>
      </c>
      <c r="D200" s="1">
        <v>33.960999999999999</v>
      </c>
      <c r="E200" s="1">
        <v>46.77</v>
      </c>
      <c r="F200" s="1">
        <v>5.2999999999999999E-2</v>
      </c>
      <c r="G200" s="1">
        <v>10.257</v>
      </c>
      <c r="H200" s="1">
        <v>2.8000000000000001E-2</v>
      </c>
      <c r="I200" s="1">
        <v>7.0000000000000001E-3</v>
      </c>
      <c r="J200" s="1">
        <v>0.68500000000000005</v>
      </c>
      <c r="K200" s="1">
        <v>0</v>
      </c>
      <c r="L200" s="1">
        <v>8.4000000000000005E-2</v>
      </c>
      <c r="M200" s="1">
        <v>3.9529999999999998</v>
      </c>
      <c r="N200" s="1">
        <v>5.8000000000000003E-2</v>
      </c>
      <c r="O200" s="1">
        <v>0</v>
      </c>
      <c r="P200" s="1">
        <f t="shared" si="4"/>
        <v>97.452000000000027</v>
      </c>
    </row>
    <row r="201" spans="1:16" x14ac:dyDescent="0.35">
      <c r="A201" t="s">
        <v>213</v>
      </c>
      <c r="B201" s="1">
        <v>0.29399999999999998</v>
      </c>
      <c r="C201" s="1">
        <v>1.115</v>
      </c>
      <c r="D201" s="1">
        <v>34.082000000000001</v>
      </c>
      <c r="E201" s="1">
        <v>46.868000000000002</v>
      </c>
      <c r="F201" s="1">
        <v>2.5000000000000001E-2</v>
      </c>
      <c r="G201" s="1">
        <v>10.101000000000001</v>
      </c>
      <c r="H201" s="1">
        <v>3.0000000000000001E-3</v>
      </c>
      <c r="I201" s="1">
        <v>1E-3</v>
      </c>
      <c r="J201" s="1">
        <v>0.65300000000000002</v>
      </c>
      <c r="K201" s="1">
        <v>0</v>
      </c>
      <c r="L201" s="1">
        <v>9.0999999999999998E-2</v>
      </c>
      <c r="M201" s="1">
        <v>3.88</v>
      </c>
      <c r="N201" s="1">
        <v>1.9E-2</v>
      </c>
      <c r="O201" s="1">
        <v>0</v>
      </c>
      <c r="P201" s="1">
        <f t="shared" si="4"/>
        <v>97.132000000000019</v>
      </c>
    </row>
    <row r="202" spans="1:16" x14ac:dyDescent="0.35">
      <c r="A202" t="s">
        <v>214</v>
      </c>
      <c r="B202" s="1">
        <v>0.26</v>
      </c>
      <c r="C202" s="1">
        <v>1.052</v>
      </c>
      <c r="D202" s="1">
        <v>34.011000000000003</v>
      </c>
      <c r="E202" s="1">
        <v>46.686999999999998</v>
      </c>
      <c r="F202" s="1">
        <v>0</v>
      </c>
      <c r="G202" s="1">
        <v>10.101000000000001</v>
      </c>
      <c r="H202" s="1">
        <v>0</v>
      </c>
      <c r="I202" s="1">
        <v>2E-3</v>
      </c>
      <c r="J202" s="1">
        <v>0.55700000000000005</v>
      </c>
      <c r="K202" s="1">
        <v>8.0000000000000002E-3</v>
      </c>
      <c r="L202" s="1">
        <v>6.3E-2</v>
      </c>
      <c r="M202" s="1">
        <v>3.8370000000000002</v>
      </c>
      <c r="N202" s="1">
        <v>7.3999999999999996E-2</v>
      </c>
      <c r="O202" s="1">
        <v>0</v>
      </c>
      <c r="P202" s="1">
        <f t="shared" si="4"/>
        <v>96.651999999999987</v>
      </c>
    </row>
    <row r="203" spans="1:16" x14ac:dyDescent="0.35">
      <c r="A203" s="2" t="s">
        <v>215</v>
      </c>
      <c r="B203" s="3">
        <v>0.314</v>
      </c>
      <c r="C203" s="3">
        <v>0.98199999999999998</v>
      </c>
      <c r="D203" s="3">
        <v>33.314999999999998</v>
      </c>
      <c r="E203" s="3">
        <v>45.436999999999998</v>
      </c>
      <c r="F203" s="3">
        <v>0</v>
      </c>
      <c r="G203" s="3">
        <v>10.236000000000001</v>
      </c>
      <c r="H203" s="3">
        <v>0.01</v>
      </c>
      <c r="I203" s="3">
        <v>0</v>
      </c>
      <c r="J203" s="3">
        <v>0.625</v>
      </c>
      <c r="K203" s="3">
        <v>5.3999999999999999E-2</v>
      </c>
      <c r="L203" s="3">
        <v>2.5000000000000001E-2</v>
      </c>
      <c r="M203" s="3">
        <v>3.92</v>
      </c>
      <c r="N203" s="3">
        <v>0</v>
      </c>
      <c r="O203" s="3">
        <v>1.6E-2</v>
      </c>
      <c r="P203" s="3">
        <f t="shared" si="4"/>
        <v>94.934000000000026</v>
      </c>
    </row>
    <row r="204" spans="1:16" x14ac:dyDescent="0.35">
      <c r="A204" s="5" t="s">
        <v>216</v>
      </c>
      <c r="B204" s="6">
        <v>0.28100000000000003</v>
      </c>
      <c r="C204" s="6">
        <v>1.02</v>
      </c>
      <c r="D204" s="6">
        <v>34.122</v>
      </c>
      <c r="E204" s="6">
        <v>46.027000000000001</v>
      </c>
      <c r="F204" s="6">
        <v>0.01</v>
      </c>
      <c r="G204" s="6">
        <v>10.271000000000001</v>
      </c>
      <c r="H204" s="6">
        <v>1.9E-2</v>
      </c>
      <c r="I204" s="6">
        <v>0</v>
      </c>
      <c r="J204" s="6">
        <v>0.78500000000000003</v>
      </c>
      <c r="K204" s="6">
        <v>4.1000000000000002E-2</v>
      </c>
      <c r="L204" s="6">
        <v>0.05</v>
      </c>
      <c r="M204" s="6">
        <v>3.835</v>
      </c>
      <c r="N204" s="6">
        <v>8.5000000000000006E-2</v>
      </c>
      <c r="O204" s="6">
        <v>0</v>
      </c>
      <c r="P204" s="6">
        <f t="shared" si="4"/>
        <v>96.545999999999992</v>
      </c>
    </row>
    <row r="205" spans="1:16" x14ac:dyDescent="0.35">
      <c r="A205" s="2" t="s">
        <v>217</v>
      </c>
      <c r="B205" s="3">
        <v>0.55100000000000005</v>
      </c>
      <c r="C205" s="3">
        <v>0.90100000000000002</v>
      </c>
      <c r="D205" s="3">
        <v>34.625</v>
      </c>
      <c r="E205" s="3">
        <v>45.042999999999999</v>
      </c>
      <c r="F205" s="3">
        <v>2.1000000000000001E-2</v>
      </c>
      <c r="G205" s="3">
        <v>10.25</v>
      </c>
      <c r="H205" s="3">
        <v>1.4999999999999999E-2</v>
      </c>
      <c r="I205" s="3">
        <v>2E-3</v>
      </c>
      <c r="J205" s="3">
        <v>0.40899999999999997</v>
      </c>
      <c r="K205" s="3">
        <v>8.9999999999999993E-3</v>
      </c>
      <c r="L205" s="3">
        <v>4.4999999999999998E-2</v>
      </c>
      <c r="M205" s="3">
        <v>2.9540000000000002</v>
      </c>
      <c r="N205" s="3">
        <v>0</v>
      </c>
      <c r="O205" s="3">
        <v>1.2999999999999999E-2</v>
      </c>
      <c r="P205" s="3">
        <f t="shared" si="4"/>
        <v>94.838000000000008</v>
      </c>
    </row>
    <row r="206" spans="1:16" x14ac:dyDescent="0.35">
      <c r="A206" s="4" t="s">
        <v>218</v>
      </c>
      <c r="B206" s="1">
        <v>0.50900000000000001</v>
      </c>
      <c r="C206" s="1">
        <v>0.91700000000000004</v>
      </c>
      <c r="D206" s="1">
        <v>34.616999999999997</v>
      </c>
      <c r="E206" s="1">
        <v>45.122999999999998</v>
      </c>
      <c r="F206" s="1">
        <v>1.2E-2</v>
      </c>
      <c r="G206" s="1">
        <v>10.122999999999999</v>
      </c>
      <c r="H206" s="1">
        <v>1.6E-2</v>
      </c>
      <c r="I206" s="1">
        <v>0</v>
      </c>
      <c r="J206" s="1">
        <v>0.41099999999999998</v>
      </c>
      <c r="K206" s="1">
        <v>0.03</v>
      </c>
      <c r="L206" s="1">
        <v>3.7999999999999999E-2</v>
      </c>
      <c r="M206" s="1">
        <v>3.0950000000000002</v>
      </c>
      <c r="N206" s="1">
        <v>2.1000000000000001E-2</v>
      </c>
      <c r="O206" s="1">
        <v>4.2999999999999997E-2</v>
      </c>
      <c r="P206" s="1">
        <f t="shared" si="4"/>
        <v>94.955000000000013</v>
      </c>
    </row>
    <row r="207" spans="1:16" x14ac:dyDescent="0.35">
      <c r="A207" s="5" t="s">
        <v>219</v>
      </c>
      <c r="B207" s="6">
        <v>0.50800000000000001</v>
      </c>
      <c r="C207" s="6">
        <v>0.88600000000000001</v>
      </c>
      <c r="D207" s="6">
        <v>35.26</v>
      </c>
      <c r="E207" s="6">
        <v>45.786000000000001</v>
      </c>
      <c r="F207" s="6">
        <v>6.0000000000000001E-3</v>
      </c>
      <c r="G207" s="6">
        <v>10.311</v>
      </c>
      <c r="H207" s="6">
        <v>0</v>
      </c>
      <c r="I207" s="6">
        <v>0</v>
      </c>
      <c r="J207" s="6">
        <v>0.39500000000000002</v>
      </c>
      <c r="K207" s="6">
        <v>8.8999999999999996E-2</v>
      </c>
      <c r="L207" s="6">
        <v>3.2000000000000001E-2</v>
      </c>
      <c r="M207" s="6">
        <v>3.1339999999999999</v>
      </c>
      <c r="N207" s="6">
        <v>0</v>
      </c>
      <c r="O207" s="6">
        <v>0</v>
      </c>
      <c r="P207" s="6">
        <f t="shared" si="4"/>
        <v>96.406999999999996</v>
      </c>
    </row>
    <row r="208" spans="1:16" x14ac:dyDescent="0.35">
      <c r="A208" t="s">
        <v>220</v>
      </c>
      <c r="B208" s="1">
        <v>0.47899999999999998</v>
      </c>
      <c r="C208" s="1">
        <v>1.0269999999999999</v>
      </c>
      <c r="D208" s="1">
        <v>34.811999999999998</v>
      </c>
      <c r="E208" s="1">
        <v>46.143999999999998</v>
      </c>
      <c r="F208" s="1">
        <v>8.7999999999999995E-2</v>
      </c>
      <c r="G208" s="1">
        <v>10.178000000000001</v>
      </c>
      <c r="H208" s="1">
        <v>1.2E-2</v>
      </c>
      <c r="I208" s="1">
        <v>0</v>
      </c>
      <c r="J208" s="1">
        <v>0.55300000000000005</v>
      </c>
      <c r="K208" s="1">
        <v>0.01</v>
      </c>
      <c r="L208" s="1">
        <v>4.1000000000000002E-2</v>
      </c>
      <c r="M208" s="1">
        <v>3.343</v>
      </c>
      <c r="N208" s="1">
        <v>1.0999999999999999E-2</v>
      </c>
      <c r="O208" s="1">
        <v>1.7000000000000001E-2</v>
      </c>
      <c r="P208" s="1">
        <f t="shared" si="4"/>
        <v>96.714999999999975</v>
      </c>
    </row>
    <row r="209" spans="1:16" x14ac:dyDescent="0.35">
      <c r="A209" t="s">
        <v>221</v>
      </c>
      <c r="B209" s="1">
        <v>0.55500000000000005</v>
      </c>
      <c r="C209" s="1">
        <v>0.98699999999999999</v>
      </c>
      <c r="D209" s="1">
        <v>35.103000000000002</v>
      </c>
      <c r="E209" s="1">
        <v>45.945999999999998</v>
      </c>
      <c r="F209" s="1">
        <v>2.3E-2</v>
      </c>
      <c r="G209" s="1">
        <v>9.9670000000000005</v>
      </c>
      <c r="H209" s="1">
        <v>1.7999999999999999E-2</v>
      </c>
      <c r="I209" s="1">
        <v>0</v>
      </c>
      <c r="J209" s="1">
        <v>0.622</v>
      </c>
      <c r="K209" s="1">
        <v>1.0999999999999999E-2</v>
      </c>
      <c r="L209" s="1">
        <v>3.3000000000000002E-2</v>
      </c>
      <c r="M209" s="1">
        <v>3.2879999999999998</v>
      </c>
      <c r="N209" s="1">
        <v>0.122</v>
      </c>
      <c r="O209" s="1">
        <v>1E-3</v>
      </c>
      <c r="P209" s="1">
        <f t="shared" si="4"/>
        <v>96.676000000000002</v>
      </c>
    </row>
    <row r="210" spans="1:16" x14ac:dyDescent="0.35">
      <c r="A210" t="s">
        <v>222</v>
      </c>
      <c r="B210" s="1">
        <v>0.59</v>
      </c>
      <c r="C210" s="1">
        <v>0.89200000000000002</v>
      </c>
      <c r="D210" s="1">
        <v>35.619999999999997</v>
      </c>
      <c r="E210" s="1">
        <v>45.902999999999999</v>
      </c>
      <c r="F210" s="1">
        <v>0</v>
      </c>
      <c r="G210" s="1">
        <v>10.220000000000001</v>
      </c>
      <c r="H210" s="1">
        <v>2E-3</v>
      </c>
      <c r="I210" s="1">
        <v>0</v>
      </c>
      <c r="J210" s="1">
        <v>0.39800000000000002</v>
      </c>
      <c r="K210" s="1">
        <v>3.5000000000000003E-2</v>
      </c>
      <c r="L210" s="1">
        <v>4.2999999999999997E-2</v>
      </c>
      <c r="M210" s="1">
        <v>3.0379999999999998</v>
      </c>
      <c r="N210" s="1">
        <v>0</v>
      </c>
      <c r="O210" s="1">
        <v>1E-3</v>
      </c>
      <c r="P210" s="1">
        <f t="shared" si="4"/>
        <v>96.74199999999999</v>
      </c>
    </row>
    <row r="211" spans="1:16" x14ac:dyDescent="0.35">
      <c r="A211" t="s">
        <v>223</v>
      </c>
      <c r="B211" s="1">
        <v>0.2</v>
      </c>
      <c r="C211" s="1">
        <v>1.109</v>
      </c>
      <c r="D211" s="1">
        <v>33.459000000000003</v>
      </c>
      <c r="E211" s="1">
        <v>46.37</v>
      </c>
      <c r="F211" s="1">
        <v>0</v>
      </c>
      <c r="G211" s="1">
        <v>10.089</v>
      </c>
      <c r="H211" s="1">
        <v>5.0000000000000001E-3</v>
      </c>
      <c r="I211" s="1">
        <v>0</v>
      </c>
      <c r="J211" s="1">
        <v>0.72499999999999998</v>
      </c>
      <c r="K211" s="1">
        <v>4.8000000000000001E-2</v>
      </c>
      <c r="L211" s="1">
        <v>2.4E-2</v>
      </c>
      <c r="M211" s="1">
        <v>3.8220000000000001</v>
      </c>
      <c r="N211" s="1">
        <v>0</v>
      </c>
      <c r="O211" s="1">
        <v>1.2999999999999999E-2</v>
      </c>
      <c r="P211" s="1">
        <f t="shared" si="4"/>
        <v>95.864000000000004</v>
      </c>
    </row>
    <row r="212" spans="1:16" x14ac:dyDescent="0.35">
      <c r="A212" t="s">
        <v>224</v>
      </c>
      <c r="B212" s="1">
        <v>0.17399999999999999</v>
      </c>
      <c r="C212" s="1">
        <v>1.452</v>
      </c>
      <c r="D212" s="1">
        <v>32.076000000000001</v>
      </c>
      <c r="E212" s="1">
        <v>46.664000000000001</v>
      </c>
      <c r="F212" s="1">
        <v>7.6999999999999999E-2</v>
      </c>
      <c r="G212" s="1">
        <v>10.211</v>
      </c>
      <c r="H212" s="1">
        <v>2.1000000000000001E-2</v>
      </c>
      <c r="I212" s="1">
        <v>0</v>
      </c>
      <c r="J212" s="1">
        <v>0.64200000000000002</v>
      </c>
      <c r="K212" s="1">
        <v>4.7E-2</v>
      </c>
      <c r="L212" s="1">
        <v>2.9000000000000001E-2</v>
      </c>
      <c r="M212" s="1">
        <v>4.4939999999999998</v>
      </c>
      <c r="N212" s="1">
        <v>8.9999999999999993E-3</v>
      </c>
      <c r="O212" s="1">
        <v>1.4E-2</v>
      </c>
      <c r="P212" s="1">
        <f t="shared" si="4"/>
        <v>95.909999999999982</v>
      </c>
    </row>
    <row r="213" spans="1:16" x14ac:dyDescent="0.35">
      <c r="A213" t="s">
        <v>225</v>
      </c>
      <c r="B213" s="1">
        <v>0.315</v>
      </c>
      <c r="C213" s="1">
        <v>1.111</v>
      </c>
      <c r="D213" s="1">
        <v>33.387999999999998</v>
      </c>
      <c r="E213" s="1">
        <v>45.645000000000003</v>
      </c>
      <c r="F213" s="1">
        <v>0</v>
      </c>
      <c r="G213" s="1">
        <v>10.368</v>
      </c>
      <c r="H213" s="1">
        <v>4.1000000000000002E-2</v>
      </c>
      <c r="I213" s="1">
        <v>0</v>
      </c>
      <c r="J213" s="1">
        <v>0.89800000000000002</v>
      </c>
      <c r="K213" s="1">
        <v>0</v>
      </c>
      <c r="L213" s="1">
        <v>2.5000000000000001E-2</v>
      </c>
      <c r="M213" s="1">
        <v>3.8260000000000001</v>
      </c>
      <c r="N213" s="1">
        <v>0</v>
      </c>
      <c r="O213" s="1">
        <v>4.9000000000000002E-2</v>
      </c>
      <c r="P213" s="1">
        <f t="shared" si="4"/>
        <v>95.665999999999997</v>
      </c>
    </row>
    <row r="214" spans="1:16" x14ac:dyDescent="0.35">
      <c r="A214" t="s">
        <v>226</v>
      </c>
      <c r="B214" s="1">
        <v>0.17100000000000001</v>
      </c>
      <c r="C214" s="1">
        <v>1.573</v>
      </c>
      <c r="D214" s="1">
        <v>32.049999999999997</v>
      </c>
      <c r="E214" s="1">
        <v>46.444000000000003</v>
      </c>
      <c r="F214" s="1">
        <v>0</v>
      </c>
      <c r="G214" s="1">
        <v>10.192</v>
      </c>
      <c r="H214" s="1">
        <v>3.1E-2</v>
      </c>
      <c r="I214" s="1">
        <v>0</v>
      </c>
      <c r="J214" s="1">
        <v>0.52200000000000002</v>
      </c>
      <c r="K214" s="1">
        <v>5.7000000000000002E-2</v>
      </c>
      <c r="L214" s="1">
        <v>0.03</v>
      </c>
      <c r="M214" s="1">
        <v>4.532</v>
      </c>
      <c r="N214" s="1">
        <v>1E-3</v>
      </c>
      <c r="O214" s="1">
        <v>1.4999999999999999E-2</v>
      </c>
      <c r="P214" s="1">
        <f t="shared" si="4"/>
        <v>95.618000000000023</v>
      </c>
    </row>
    <row r="216" spans="1:16" s="8" customFormat="1" x14ac:dyDescent="0.35">
      <c r="A216" s="8" t="s">
        <v>284</v>
      </c>
    </row>
    <row r="217" spans="1:16" x14ac:dyDescent="0.35">
      <c r="A217" t="s">
        <v>1</v>
      </c>
      <c r="B217" t="s">
        <v>30</v>
      </c>
      <c r="C217" t="s">
        <v>11</v>
      </c>
      <c r="D217" t="s">
        <v>9</v>
      </c>
      <c r="E217" t="s">
        <v>29</v>
      </c>
      <c r="F217" t="s">
        <v>31</v>
      </c>
      <c r="G217" t="s">
        <v>2</v>
      </c>
      <c r="H217" t="s">
        <v>32</v>
      </c>
      <c r="I217" t="s">
        <v>33</v>
      </c>
      <c r="J217" t="s">
        <v>8</v>
      </c>
      <c r="K217" t="s">
        <v>7</v>
      </c>
      <c r="L217" t="s">
        <v>16</v>
      </c>
    </row>
    <row r="218" spans="1:16" x14ac:dyDescent="0.35">
      <c r="B218" t="s">
        <v>17</v>
      </c>
      <c r="C218" t="s">
        <v>17</v>
      </c>
      <c r="D218" t="s">
        <v>17</v>
      </c>
      <c r="E218" t="s">
        <v>17</v>
      </c>
      <c r="F218" t="s">
        <v>17</v>
      </c>
      <c r="G218" t="s">
        <v>17</v>
      </c>
      <c r="H218" t="s">
        <v>17</v>
      </c>
      <c r="I218" t="s">
        <v>17</v>
      </c>
      <c r="J218" t="s">
        <v>17</v>
      </c>
      <c r="K218" t="s">
        <v>17</v>
      </c>
      <c r="L218" t="s">
        <v>17</v>
      </c>
    </row>
    <row r="219" spans="1:16" x14ac:dyDescent="0.35">
      <c r="A219" t="s">
        <v>227</v>
      </c>
      <c r="B219" s="1">
        <v>32.652000000000001</v>
      </c>
      <c r="C219" s="1">
        <v>37.155999999999999</v>
      </c>
      <c r="D219" s="1">
        <v>2.59</v>
      </c>
      <c r="E219" s="1">
        <v>4.9980000000000002</v>
      </c>
      <c r="F219" s="1">
        <v>4.5999999999999999E-2</v>
      </c>
      <c r="G219" s="1">
        <v>0.502</v>
      </c>
      <c r="H219" s="1">
        <v>0.28199999999999997</v>
      </c>
      <c r="I219" s="1">
        <v>4.0000000000000001E-3</v>
      </c>
      <c r="J219" s="1">
        <v>9.7000000000000003E-2</v>
      </c>
      <c r="K219" s="1">
        <v>10.701000000000001</v>
      </c>
      <c r="L219" s="1">
        <f t="shared" ref="L219:L242" si="5">SUM(B219:K219)</f>
        <v>89.027999999999992</v>
      </c>
    </row>
    <row r="220" spans="1:16" x14ac:dyDescent="0.35">
      <c r="A220" t="s">
        <v>228</v>
      </c>
      <c r="B220" s="1">
        <v>31.914000000000001</v>
      </c>
      <c r="C220" s="1">
        <v>35.881999999999998</v>
      </c>
      <c r="D220" s="1">
        <v>2.5</v>
      </c>
      <c r="E220" s="1">
        <v>5.6349999999999998</v>
      </c>
      <c r="F220" s="1">
        <v>5.8999999999999997E-2</v>
      </c>
      <c r="G220" s="1">
        <v>0.877</v>
      </c>
      <c r="H220" s="1">
        <v>0.51700000000000002</v>
      </c>
      <c r="I220" s="1">
        <v>2E-3</v>
      </c>
      <c r="J220" s="1">
        <v>0.1</v>
      </c>
      <c r="K220" s="1">
        <v>10.385999999999999</v>
      </c>
      <c r="L220" s="1">
        <f t="shared" si="5"/>
        <v>87.871999999999971</v>
      </c>
    </row>
    <row r="221" spans="1:16" x14ac:dyDescent="0.35">
      <c r="A221" t="s">
        <v>229</v>
      </c>
      <c r="B221" s="1">
        <v>31.9</v>
      </c>
      <c r="C221" s="1">
        <v>35.863</v>
      </c>
      <c r="D221" s="1">
        <v>2.4729999999999999</v>
      </c>
      <c r="E221" s="1">
        <v>5.25</v>
      </c>
      <c r="F221" s="1">
        <v>5.0999999999999997E-2</v>
      </c>
      <c r="G221" s="1">
        <v>0.64800000000000002</v>
      </c>
      <c r="H221" s="1">
        <v>0.43099999999999999</v>
      </c>
      <c r="I221" s="1">
        <v>0</v>
      </c>
      <c r="J221" s="1">
        <v>0.126</v>
      </c>
      <c r="K221" s="1">
        <v>10.696</v>
      </c>
      <c r="L221" s="1">
        <f t="shared" si="5"/>
        <v>87.438000000000002</v>
      </c>
    </row>
    <row r="222" spans="1:16" x14ac:dyDescent="0.35">
      <c r="A222" t="s">
        <v>230</v>
      </c>
      <c r="B222" s="1">
        <v>32.048999999999999</v>
      </c>
      <c r="C222" s="1">
        <v>35.576000000000001</v>
      </c>
      <c r="D222" s="1">
        <v>2.4460000000000002</v>
      </c>
      <c r="E222" s="1">
        <v>5.54</v>
      </c>
      <c r="F222" s="1">
        <v>7.4999999999999997E-2</v>
      </c>
      <c r="G222" s="1">
        <v>1.034</v>
      </c>
      <c r="H222" s="1">
        <v>0.55300000000000005</v>
      </c>
      <c r="I222" s="1">
        <v>1.0999999999999999E-2</v>
      </c>
      <c r="J222" s="1">
        <v>0.128</v>
      </c>
      <c r="K222" s="1">
        <v>10.384</v>
      </c>
      <c r="L222" s="1">
        <f t="shared" si="5"/>
        <v>87.796000000000006</v>
      </c>
    </row>
    <row r="223" spans="1:16" x14ac:dyDescent="0.35">
      <c r="A223" t="s">
        <v>231</v>
      </c>
      <c r="B223" s="1">
        <v>31.777000000000001</v>
      </c>
      <c r="C223" s="1">
        <v>35.475000000000001</v>
      </c>
      <c r="D223" s="1">
        <v>2.5190000000000001</v>
      </c>
      <c r="E223" s="1">
        <v>5.4939999999999998</v>
      </c>
      <c r="F223" s="1">
        <v>6.2E-2</v>
      </c>
      <c r="G223" s="1">
        <v>0.95</v>
      </c>
      <c r="H223" s="1">
        <v>0.28599999999999998</v>
      </c>
      <c r="I223" s="1">
        <v>1.9E-2</v>
      </c>
      <c r="J223" s="1">
        <v>0.123</v>
      </c>
      <c r="K223" s="1">
        <v>10.791</v>
      </c>
      <c r="L223" s="1">
        <f t="shared" si="5"/>
        <v>87.496000000000024</v>
      </c>
    </row>
    <row r="224" spans="1:16" x14ac:dyDescent="0.35">
      <c r="A224" t="s">
        <v>232</v>
      </c>
      <c r="B224" s="1">
        <v>30.837</v>
      </c>
      <c r="C224" s="1">
        <v>35.83</v>
      </c>
      <c r="D224" s="1">
        <v>2.3849999999999998</v>
      </c>
      <c r="E224" s="1">
        <v>5.6589999999999998</v>
      </c>
      <c r="F224" s="1">
        <v>5.8999999999999997E-2</v>
      </c>
      <c r="G224" s="1">
        <v>0.91100000000000003</v>
      </c>
      <c r="H224" s="1">
        <v>0.55400000000000005</v>
      </c>
      <c r="I224" s="1">
        <v>0</v>
      </c>
      <c r="J224" s="1">
        <v>0.121</v>
      </c>
      <c r="K224" s="1">
        <v>10.599</v>
      </c>
      <c r="L224" s="1">
        <f t="shared" si="5"/>
        <v>86.955000000000013</v>
      </c>
    </row>
    <row r="225" spans="1:12" x14ac:dyDescent="0.35">
      <c r="A225" t="s">
        <v>233</v>
      </c>
      <c r="B225" s="1">
        <v>31.265999999999998</v>
      </c>
      <c r="C225" s="1">
        <v>36.027000000000001</v>
      </c>
      <c r="D225" s="1">
        <v>2.58</v>
      </c>
      <c r="E225" s="1">
        <v>5.1669999999999998</v>
      </c>
      <c r="F225" s="1">
        <v>0.05</v>
      </c>
      <c r="G225" s="1">
        <v>0.61299999999999999</v>
      </c>
      <c r="H225" s="1">
        <v>0.35899999999999999</v>
      </c>
      <c r="I225" s="1">
        <v>7.0000000000000001E-3</v>
      </c>
      <c r="J225" s="1">
        <v>0.123</v>
      </c>
      <c r="K225" s="1">
        <v>10.72</v>
      </c>
      <c r="L225" s="1">
        <f t="shared" si="5"/>
        <v>86.912000000000006</v>
      </c>
    </row>
    <row r="226" spans="1:12" x14ac:dyDescent="0.35">
      <c r="A226" t="s">
        <v>234</v>
      </c>
      <c r="B226" s="1">
        <v>31.722000000000001</v>
      </c>
      <c r="C226" s="1">
        <v>36.183</v>
      </c>
      <c r="D226" s="1">
        <v>2.5179999999999998</v>
      </c>
      <c r="E226" s="1">
        <v>5.2039999999999997</v>
      </c>
      <c r="F226" s="1">
        <v>4.9000000000000002E-2</v>
      </c>
      <c r="G226" s="1">
        <v>0.60399999999999998</v>
      </c>
      <c r="H226" s="1">
        <v>0.371</v>
      </c>
      <c r="I226" s="1">
        <v>0</v>
      </c>
      <c r="J226" s="1">
        <v>0.11</v>
      </c>
      <c r="K226" s="1">
        <v>10.478999999999999</v>
      </c>
      <c r="L226" s="1">
        <f t="shared" si="5"/>
        <v>87.24</v>
      </c>
    </row>
    <row r="227" spans="1:12" x14ac:dyDescent="0.35">
      <c r="A227" t="s">
        <v>235</v>
      </c>
      <c r="B227" s="1">
        <v>31.823</v>
      </c>
      <c r="C227" s="1">
        <v>36.537999999999997</v>
      </c>
      <c r="D227" s="1">
        <v>2.4649999999999999</v>
      </c>
      <c r="E227" s="1">
        <v>5.1689999999999996</v>
      </c>
      <c r="F227" s="1">
        <v>6.3E-2</v>
      </c>
      <c r="G227" s="1">
        <v>0.60499999999999998</v>
      </c>
      <c r="H227" s="1">
        <v>0.41799999999999998</v>
      </c>
      <c r="I227" s="1">
        <v>0</v>
      </c>
      <c r="J227" s="1">
        <v>0.11</v>
      </c>
      <c r="K227" s="1">
        <v>10.911</v>
      </c>
      <c r="L227" s="1">
        <f t="shared" si="5"/>
        <v>88.102000000000004</v>
      </c>
    </row>
    <row r="228" spans="1:12" x14ac:dyDescent="0.35">
      <c r="A228" t="s">
        <v>236</v>
      </c>
      <c r="B228" s="1">
        <v>31.254999999999999</v>
      </c>
      <c r="C228" s="1">
        <v>34.942</v>
      </c>
      <c r="D228" s="1">
        <v>2.4790000000000001</v>
      </c>
      <c r="E228" s="1">
        <v>3.03</v>
      </c>
      <c r="F228" s="1">
        <v>5.3999999999999999E-2</v>
      </c>
      <c r="G228" s="1">
        <v>0.42</v>
      </c>
      <c r="H228" s="1">
        <v>0.54900000000000004</v>
      </c>
      <c r="I228" s="1">
        <v>1E-3</v>
      </c>
      <c r="J228" s="1">
        <v>0.47899999999999998</v>
      </c>
      <c r="K228" s="1">
        <v>13.090999999999999</v>
      </c>
      <c r="L228" s="1">
        <f t="shared" si="5"/>
        <v>86.300000000000011</v>
      </c>
    </row>
    <row r="229" spans="1:12" x14ac:dyDescent="0.35">
      <c r="A229" t="s">
        <v>237</v>
      </c>
      <c r="B229" s="1">
        <v>31.262</v>
      </c>
      <c r="C229" s="1">
        <v>34.566000000000003</v>
      </c>
      <c r="D229" s="1">
        <v>2.6259999999999999</v>
      </c>
      <c r="E229" s="1">
        <v>3.2949999999999999</v>
      </c>
      <c r="F229" s="1">
        <v>5.8000000000000003E-2</v>
      </c>
      <c r="G229" s="1">
        <v>0.17100000000000001</v>
      </c>
      <c r="H229" s="1">
        <v>0.53100000000000003</v>
      </c>
      <c r="I229" s="1">
        <v>0</v>
      </c>
      <c r="J229" s="1">
        <v>0.41099999999999998</v>
      </c>
      <c r="K229" s="1">
        <v>12.695</v>
      </c>
      <c r="L229" s="1">
        <f t="shared" si="5"/>
        <v>85.615000000000038</v>
      </c>
    </row>
    <row r="230" spans="1:12" x14ac:dyDescent="0.35">
      <c r="A230" t="s">
        <v>238</v>
      </c>
      <c r="B230" s="1">
        <v>31.486999999999998</v>
      </c>
      <c r="C230" s="1">
        <v>34.881</v>
      </c>
      <c r="D230" s="1">
        <v>2.5230000000000001</v>
      </c>
      <c r="E230" s="1">
        <v>4.2460000000000004</v>
      </c>
      <c r="F230" s="1">
        <v>6.0999999999999999E-2</v>
      </c>
      <c r="G230" s="1">
        <v>0.71299999999999997</v>
      </c>
      <c r="H230" s="1">
        <v>0.57699999999999996</v>
      </c>
      <c r="I230" s="1">
        <v>0</v>
      </c>
      <c r="J230" s="1">
        <v>0.26600000000000001</v>
      </c>
      <c r="K230" s="1">
        <v>11.737</v>
      </c>
      <c r="L230" s="1">
        <f t="shared" si="5"/>
        <v>86.490999999999985</v>
      </c>
    </row>
    <row r="231" spans="1:12" x14ac:dyDescent="0.35">
      <c r="A231" t="s">
        <v>239</v>
      </c>
      <c r="B231" s="1">
        <v>31.791</v>
      </c>
      <c r="C231" s="1">
        <v>35.338000000000001</v>
      </c>
      <c r="D231" s="1">
        <v>2.6080000000000001</v>
      </c>
      <c r="E231" s="1">
        <v>3.4910000000000001</v>
      </c>
      <c r="F231" s="1">
        <v>6.2E-2</v>
      </c>
      <c r="G231" s="1">
        <v>0.47599999999999998</v>
      </c>
      <c r="H231" s="1">
        <v>0.53</v>
      </c>
      <c r="I231" s="1">
        <v>3.0000000000000001E-3</v>
      </c>
      <c r="J231" s="1">
        <v>0.39800000000000002</v>
      </c>
      <c r="K231" s="1">
        <v>13.028</v>
      </c>
      <c r="L231" s="1">
        <f t="shared" si="5"/>
        <v>87.725000000000009</v>
      </c>
    </row>
    <row r="232" spans="1:12" x14ac:dyDescent="0.35">
      <c r="A232" t="s">
        <v>240</v>
      </c>
      <c r="B232" s="1">
        <v>31.786999999999999</v>
      </c>
      <c r="C232" s="1">
        <v>35.823999999999998</v>
      </c>
      <c r="D232" s="1">
        <v>2.512</v>
      </c>
      <c r="E232" s="1">
        <v>3.8079999999999998</v>
      </c>
      <c r="F232" s="1">
        <v>5.5E-2</v>
      </c>
      <c r="G232" s="1">
        <v>0.501</v>
      </c>
      <c r="H232" s="1">
        <v>0.52100000000000002</v>
      </c>
      <c r="I232" s="1">
        <v>7.0000000000000001E-3</v>
      </c>
      <c r="J232" s="1">
        <v>0.33100000000000002</v>
      </c>
      <c r="K232" s="1">
        <v>12.465999999999999</v>
      </c>
      <c r="L232" s="1">
        <f t="shared" si="5"/>
        <v>87.811999999999998</v>
      </c>
    </row>
    <row r="233" spans="1:12" x14ac:dyDescent="0.35">
      <c r="A233" t="s">
        <v>241</v>
      </c>
      <c r="B233" s="1">
        <v>31.672000000000001</v>
      </c>
      <c r="C233" s="1">
        <v>36.161000000000001</v>
      </c>
      <c r="D233" s="1">
        <v>2.431</v>
      </c>
      <c r="E233" s="1">
        <v>4.4409999999999998</v>
      </c>
      <c r="F233" s="1">
        <v>6.4000000000000001E-2</v>
      </c>
      <c r="G233" s="1">
        <v>0.58599999999999997</v>
      </c>
      <c r="H233" s="1">
        <v>0.54400000000000004</v>
      </c>
      <c r="I233" s="1">
        <v>0</v>
      </c>
      <c r="J233" s="1">
        <v>0.25700000000000001</v>
      </c>
      <c r="K233" s="1">
        <v>11.472</v>
      </c>
      <c r="L233" s="1">
        <f t="shared" si="5"/>
        <v>87.627999999999986</v>
      </c>
    </row>
    <row r="234" spans="1:12" x14ac:dyDescent="0.35">
      <c r="A234" t="s">
        <v>242</v>
      </c>
      <c r="B234" s="1">
        <v>33.685000000000002</v>
      </c>
      <c r="C234" s="1">
        <v>35.991999999999997</v>
      </c>
      <c r="D234" s="1">
        <v>2.0049999999999999</v>
      </c>
      <c r="E234" s="1">
        <v>5.5350000000000001</v>
      </c>
      <c r="F234" s="1">
        <v>5.0999999999999997E-2</v>
      </c>
      <c r="G234" s="1">
        <v>0.78400000000000003</v>
      </c>
      <c r="H234" s="1">
        <v>0.42599999999999999</v>
      </c>
      <c r="I234" s="1">
        <v>1.7000000000000001E-2</v>
      </c>
      <c r="J234" s="1">
        <v>3.2000000000000001E-2</v>
      </c>
      <c r="K234" s="1">
        <v>8.1470000000000002</v>
      </c>
      <c r="L234" s="1">
        <f t="shared" si="5"/>
        <v>86.673999999999992</v>
      </c>
    </row>
    <row r="235" spans="1:12" x14ac:dyDescent="0.35">
      <c r="A235" t="s">
        <v>243</v>
      </c>
      <c r="B235" s="1">
        <v>33.191000000000003</v>
      </c>
      <c r="C235" s="1">
        <v>35.823999999999998</v>
      </c>
      <c r="D235" s="1">
        <v>2.0339999999999998</v>
      </c>
      <c r="E235" s="1">
        <v>5.4390000000000001</v>
      </c>
      <c r="F235" s="1">
        <v>4.8000000000000001E-2</v>
      </c>
      <c r="G235" s="1">
        <v>0.73299999999999998</v>
      </c>
      <c r="H235" s="1">
        <v>0.56200000000000006</v>
      </c>
      <c r="I235" s="1">
        <v>1.0999999999999999E-2</v>
      </c>
      <c r="J235" s="1">
        <v>3.4000000000000002E-2</v>
      </c>
      <c r="K235" s="1">
        <v>8.3170000000000002</v>
      </c>
      <c r="L235" s="1">
        <f t="shared" si="5"/>
        <v>86.193000000000012</v>
      </c>
    </row>
    <row r="236" spans="1:12" x14ac:dyDescent="0.35">
      <c r="A236" t="s">
        <v>244</v>
      </c>
      <c r="B236" s="1">
        <v>33.024999999999999</v>
      </c>
      <c r="C236" s="1">
        <v>35.999000000000002</v>
      </c>
      <c r="D236" s="1">
        <v>2.1259999999999999</v>
      </c>
      <c r="E236" s="1">
        <v>5.5519999999999996</v>
      </c>
      <c r="F236" s="1">
        <v>5.2999999999999999E-2</v>
      </c>
      <c r="G236" s="1">
        <v>0.751</v>
      </c>
      <c r="H236" s="1">
        <v>0.60099999999999998</v>
      </c>
      <c r="I236" s="1">
        <v>1.0999999999999999E-2</v>
      </c>
      <c r="J236" s="1">
        <v>4.3999999999999997E-2</v>
      </c>
      <c r="K236" s="1">
        <v>8.27</v>
      </c>
      <c r="L236" s="1">
        <f t="shared" si="5"/>
        <v>86.431999999999988</v>
      </c>
    </row>
    <row r="237" spans="1:12" x14ac:dyDescent="0.35">
      <c r="A237" t="s">
        <v>245</v>
      </c>
      <c r="B237" s="1">
        <v>33.954999999999998</v>
      </c>
      <c r="C237" s="1">
        <v>36.095999999999997</v>
      </c>
      <c r="D237" s="1">
        <v>2.0299999999999998</v>
      </c>
      <c r="E237" s="1">
        <v>5.4850000000000003</v>
      </c>
      <c r="F237" s="1">
        <v>4.8000000000000001E-2</v>
      </c>
      <c r="G237" s="1">
        <v>0.77800000000000002</v>
      </c>
      <c r="H237" s="1">
        <v>0.46400000000000002</v>
      </c>
      <c r="I237" s="1">
        <v>3.9E-2</v>
      </c>
      <c r="J237" s="1">
        <v>5.0999999999999997E-2</v>
      </c>
      <c r="K237" s="1">
        <v>8.3030000000000008</v>
      </c>
      <c r="L237" s="1">
        <f t="shared" si="5"/>
        <v>87.248999999999995</v>
      </c>
    </row>
    <row r="238" spans="1:12" x14ac:dyDescent="0.35">
      <c r="A238" t="s">
        <v>246</v>
      </c>
      <c r="B238" s="1">
        <v>33.656999999999996</v>
      </c>
      <c r="C238" s="1">
        <v>36.280999999999999</v>
      </c>
      <c r="D238" s="1">
        <v>2.032</v>
      </c>
      <c r="E238" s="1">
        <v>5.49</v>
      </c>
      <c r="F238" s="1">
        <v>0.05</v>
      </c>
      <c r="G238" s="1">
        <v>0.70799999999999996</v>
      </c>
      <c r="H238" s="1">
        <v>0.55200000000000005</v>
      </c>
      <c r="I238" s="1">
        <v>1.9E-2</v>
      </c>
      <c r="J238" s="1">
        <v>4.7E-2</v>
      </c>
      <c r="K238" s="1">
        <v>8.2430000000000003</v>
      </c>
      <c r="L238" s="1">
        <f t="shared" si="5"/>
        <v>87.078999999999979</v>
      </c>
    </row>
    <row r="239" spans="1:12" x14ac:dyDescent="0.35">
      <c r="A239" t="s">
        <v>247</v>
      </c>
      <c r="B239" s="1">
        <v>33.901000000000003</v>
      </c>
      <c r="C239" s="1">
        <v>36.183</v>
      </c>
      <c r="D239" s="1">
        <v>2.0489999999999999</v>
      </c>
      <c r="E239" s="1">
        <v>5.5419999999999998</v>
      </c>
      <c r="F239" s="1">
        <v>5.1999999999999998E-2</v>
      </c>
      <c r="G239" s="1">
        <v>0.72399999999999998</v>
      </c>
      <c r="H239" s="1">
        <v>0.40600000000000003</v>
      </c>
      <c r="I239" s="1">
        <v>0</v>
      </c>
      <c r="J239" s="1">
        <v>4.2999999999999997E-2</v>
      </c>
      <c r="K239" s="1">
        <v>8.1340000000000003</v>
      </c>
      <c r="L239" s="1">
        <f t="shared" si="5"/>
        <v>87.034000000000034</v>
      </c>
    </row>
    <row r="240" spans="1:12" x14ac:dyDescent="0.35">
      <c r="A240" t="s">
        <v>248</v>
      </c>
      <c r="B240" s="1">
        <v>33.686999999999998</v>
      </c>
      <c r="C240" s="1">
        <v>36.045000000000002</v>
      </c>
      <c r="D240" s="1">
        <v>2.141</v>
      </c>
      <c r="E240" s="1">
        <v>5.56</v>
      </c>
      <c r="F240" s="1">
        <v>5.3999999999999999E-2</v>
      </c>
      <c r="G240" s="1">
        <v>0.68</v>
      </c>
      <c r="H240" s="1">
        <v>0.46400000000000002</v>
      </c>
      <c r="I240" s="1">
        <v>7.8E-2</v>
      </c>
      <c r="J240" s="1">
        <v>0.02</v>
      </c>
      <c r="K240" s="1">
        <v>8.1020000000000003</v>
      </c>
      <c r="L240" s="1">
        <f t="shared" si="5"/>
        <v>86.831000000000017</v>
      </c>
    </row>
    <row r="241" spans="1:12" x14ac:dyDescent="0.35">
      <c r="A241" t="s">
        <v>249</v>
      </c>
      <c r="B241" s="1">
        <v>32.756</v>
      </c>
      <c r="C241" s="1">
        <v>36.643999999999998</v>
      </c>
      <c r="D241" s="1">
        <v>2.077</v>
      </c>
      <c r="E241" s="1">
        <v>5.9880000000000004</v>
      </c>
      <c r="F241" s="1">
        <v>2.9000000000000001E-2</v>
      </c>
      <c r="G241" s="1">
        <v>0.67100000000000004</v>
      </c>
      <c r="H241" s="1">
        <v>0.57399999999999995</v>
      </c>
      <c r="I241" s="1">
        <v>0</v>
      </c>
      <c r="J241" s="1">
        <v>3.5999999999999997E-2</v>
      </c>
      <c r="K241" s="1">
        <v>8.016</v>
      </c>
      <c r="L241" s="1">
        <f t="shared" si="5"/>
        <v>86.791000000000011</v>
      </c>
    </row>
    <row r="242" spans="1:12" x14ac:dyDescent="0.35">
      <c r="A242" t="s">
        <v>250</v>
      </c>
      <c r="B242" s="1">
        <v>32.881</v>
      </c>
      <c r="C242" s="1">
        <v>36.433999999999997</v>
      </c>
      <c r="D242" s="1">
        <v>2.105</v>
      </c>
      <c r="E242" s="1">
        <v>5.9189999999999996</v>
      </c>
      <c r="F242" s="1">
        <v>2.9000000000000001E-2</v>
      </c>
      <c r="G242" s="1">
        <v>0.70299999999999996</v>
      </c>
      <c r="H242" s="1">
        <v>0.63200000000000001</v>
      </c>
      <c r="I242" s="1">
        <v>5.0000000000000001E-3</v>
      </c>
      <c r="J242" s="1">
        <v>2.7E-2</v>
      </c>
      <c r="K242" s="1">
        <v>8.1950000000000003</v>
      </c>
      <c r="L242" s="1">
        <f t="shared" si="5"/>
        <v>86.93</v>
      </c>
    </row>
    <row r="243" spans="1:12" x14ac:dyDescent="0.35">
      <c r="A243" t="s">
        <v>251</v>
      </c>
      <c r="B243" s="1">
        <v>33.706000000000003</v>
      </c>
      <c r="C243" s="1">
        <v>36.476999999999997</v>
      </c>
      <c r="D243" s="1">
        <v>2.1989999999999998</v>
      </c>
      <c r="E243" s="1">
        <v>5.8019999999999996</v>
      </c>
      <c r="F243" s="1">
        <v>2.7E-2</v>
      </c>
      <c r="G243" s="1">
        <v>0.64600000000000002</v>
      </c>
      <c r="H243" s="1">
        <v>0.56000000000000005</v>
      </c>
      <c r="I243" s="1">
        <v>5.6000000000000001E-2</v>
      </c>
      <c r="J243" s="1">
        <v>2.1000000000000001E-2</v>
      </c>
      <c r="K243" s="1">
        <v>8.1069999999999993</v>
      </c>
      <c r="L243" s="1">
        <f>SUM(B243:K243)</f>
        <v>87.600999999999999</v>
      </c>
    </row>
    <row r="244" spans="1:12" x14ac:dyDescent="0.35">
      <c r="A244" t="s">
        <v>252</v>
      </c>
      <c r="B244" s="1">
        <v>33.113</v>
      </c>
      <c r="C244" s="1">
        <v>36.854999999999997</v>
      </c>
      <c r="D244" s="1">
        <v>2.14</v>
      </c>
      <c r="E244" s="1">
        <v>6.2160000000000002</v>
      </c>
      <c r="F244" s="1">
        <v>0.03</v>
      </c>
      <c r="G244" s="1">
        <v>0.77</v>
      </c>
      <c r="H244" s="1">
        <v>0.55300000000000005</v>
      </c>
      <c r="I244" s="1">
        <v>1.2999999999999999E-2</v>
      </c>
      <c r="J244" s="1">
        <v>2.9000000000000001E-2</v>
      </c>
      <c r="K244" s="1">
        <v>8.3260000000000005</v>
      </c>
      <c r="L244" s="1">
        <f>SUM(B244:K244)</f>
        <v>88.044999999999987</v>
      </c>
    </row>
    <row r="245" spans="1:12" x14ac:dyDescent="0.35">
      <c r="A245" t="s">
        <v>253</v>
      </c>
      <c r="B245" s="1">
        <v>33.874000000000002</v>
      </c>
      <c r="C245" s="1">
        <v>36.637</v>
      </c>
      <c r="D245" s="1">
        <v>2.1019999999999999</v>
      </c>
      <c r="E245" s="1">
        <v>5.819</v>
      </c>
      <c r="F245" s="1">
        <v>4.2999999999999997E-2</v>
      </c>
      <c r="G245" s="1">
        <v>0.69499999999999995</v>
      </c>
      <c r="H245" s="1">
        <v>0.434</v>
      </c>
      <c r="I245" s="1">
        <v>1.9E-2</v>
      </c>
      <c r="J245" s="1">
        <v>3.5999999999999997E-2</v>
      </c>
      <c r="K245" s="1">
        <v>8.109</v>
      </c>
      <c r="L245" s="1">
        <f>SUM(B245:K245)</f>
        <v>87.768000000000001</v>
      </c>
    </row>
    <row r="246" spans="1:12" x14ac:dyDescent="0.35">
      <c r="A246" t="s">
        <v>254</v>
      </c>
      <c r="B246">
        <v>34.177999999999997</v>
      </c>
      <c r="C246">
        <v>36.811999999999998</v>
      </c>
      <c r="D246">
        <v>1.9790000000000001</v>
      </c>
      <c r="E246">
        <v>5.5549999999999997</v>
      </c>
      <c r="F246">
        <v>5.0999999999999997E-2</v>
      </c>
      <c r="G246">
        <v>0.68100000000000005</v>
      </c>
      <c r="H246">
        <v>0.40600000000000003</v>
      </c>
      <c r="I246">
        <v>6.0000000000000001E-3</v>
      </c>
      <c r="J246">
        <v>2.5999999999999999E-2</v>
      </c>
      <c r="K246">
        <v>8.2390000000000008</v>
      </c>
      <c r="L246">
        <v>87.933000000000007</v>
      </c>
    </row>
    <row r="247" spans="1:12" x14ac:dyDescent="0.35">
      <c r="A247" t="s">
        <v>255</v>
      </c>
      <c r="B247">
        <v>33.780999999999999</v>
      </c>
      <c r="C247">
        <v>36.183</v>
      </c>
      <c r="D247">
        <v>2.0830000000000002</v>
      </c>
      <c r="E247">
        <v>5.4340000000000002</v>
      </c>
      <c r="F247">
        <v>0.05</v>
      </c>
      <c r="G247">
        <v>0.64800000000000002</v>
      </c>
      <c r="H247">
        <v>0.42699999999999999</v>
      </c>
      <c r="I247">
        <v>1.7999999999999999E-2</v>
      </c>
      <c r="J247">
        <v>3.6999999999999998E-2</v>
      </c>
      <c r="K247">
        <v>7.9279999999999999</v>
      </c>
      <c r="L247">
        <v>86.588999999999999</v>
      </c>
    </row>
    <row r="248" spans="1:12" x14ac:dyDescent="0.35">
      <c r="A248" t="s">
        <v>256</v>
      </c>
      <c r="B248">
        <v>33.252000000000002</v>
      </c>
      <c r="C248">
        <v>36.182000000000002</v>
      </c>
      <c r="D248">
        <v>1.9770000000000001</v>
      </c>
      <c r="E248">
        <v>5.6289999999999996</v>
      </c>
      <c r="F248">
        <v>5.2999999999999999E-2</v>
      </c>
      <c r="G248">
        <v>0.70199999999999996</v>
      </c>
      <c r="H248">
        <v>0.435</v>
      </c>
      <c r="I248">
        <v>4.2999999999999997E-2</v>
      </c>
      <c r="J248">
        <v>4.1000000000000002E-2</v>
      </c>
      <c r="K248">
        <v>8.0790000000000006</v>
      </c>
      <c r="L248">
        <v>86.393000000000001</v>
      </c>
    </row>
    <row r="249" spans="1:12" x14ac:dyDescent="0.35">
      <c r="A249" t="s">
        <v>257</v>
      </c>
      <c r="B249">
        <v>33.521000000000001</v>
      </c>
      <c r="C249">
        <v>36.18</v>
      </c>
      <c r="D249">
        <v>2.1030000000000002</v>
      </c>
      <c r="E249">
        <v>5.5730000000000004</v>
      </c>
      <c r="F249">
        <v>5.0999999999999997E-2</v>
      </c>
      <c r="G249">
        <v>0.66700000000000004</v>
      </c>
      <c r="H249">
        <v>0.44</v>
      </c>
      <c r="I249">
        <v>3.4000000000000002E-2</v>
      </c>
      <c r="J249">
        <v>2.9000000000000001E-2</v>
      </c>
      <c r="K249">
        <v>7.952</v>
      </c>
      <c r="L249">
        <v>86.55</v>
      </c>
    </row>
    <row r="250" spans="1:12" x14ac:dyDescent="0.35">
      <c r="A250" t="s">
        <v>258</v>
      </c>
      <c r="B250">
        <v>33.643000000000001</v>
      </c>
      <c r="C250">
        <v>36.134</v>
      </c>
      <c r="D250">
        <v>2.113</v>
      </c>
      <c r="E250">
        <v>5.4569999999999999</v>
      </c>
      <c r="F250">
        <v>4.7E-2</v>
      </c>
      <c r="G250">
        <v>0.66600000000000004</v>
      </c>
      <c r="H250">
        <v>0.40600000000000003</v>
      </c>
      <c r="I250">
        <v>2.9000000000000001E-2</v>
      </c>
      <c r="J250">
        <v>3.5999999999999997E-2</v>
      </c>
      <c r="K250">
        <v>8.0470000000000006</v>
      </c>
      <c r="L250">
        <v>86.578000000000003</v>
      </c>
    </row>
    <row r="251" spans="1:12" x14ac:dyDescent="0.35">
      <c r="A251" t="s">
        <v>259</v>
      </c>
      <c r="B251">
        <v>33.859000000000002</v>
      </c>
      <c r="C251">
        <v>36.186</v>
      </c>
      <c r="D251">
        <v>2.0830000000000002</v>
      </c>
      <c r="E251">
        <v>5.492</v>
      </c>
      <c r="F251">
        <v>5.1999999999999998E-2</v>
      </c>
      <c r="G251">
        <v>0.63900000000000001</v>
      </c>
      <c r="H251">
        <v>0.42199999999999999</v>
      </c>
      <c r="I251">
        <v>2.5999999999999999E-2</v>
      </c>
      <c r="J251">
        <v>2.9000000000000001E-2</v>
      </c>
      <c r="K251">
        <v>8.0690000000000008</v>
      </c>
      <c r="L251">
        <v>86.856999999999999</v>
      </c>
    </row>
    <row r="252" spans="1:12" x14ac:dyDescent="0.35">
      <c r="A252" t="s">
        <v>260</v>
      </c>
      <c r="B252">
        <v>33.167999999999999</v>
      </c>
      <c r="C252">
        <v>36.146000000000001</v>
      </c>
      <c r="D252">
        <v>2.19</v>
      </c>
      <c r="E252">
        <v>5.806</v>
      </c>
      <c r="F252">
        <v>0.05</v>
      </c>
      <c r="G252">
        <v>0.72199999999999998</v>
      </c>
      <c r="H252">
        <v>0.40400000000000003</v>
      </c>
      <c r="I252">
        <v>4.2999999999999997E-2</v>
      </c>
      <c r="J252">
        <v>3.7999999999999999E-2</v>
      </c>
      <c r="K252">
        <v>8.0399999999999991</v>
      </c>
      <c r="L252">
        <v>86.606999999999999</v>
      </c>
    </row>
    <row r="253" spans="1:12" x14ac:dyDescent="0.35">
      <c r="A253" t="s">
        <v>261</v>
      </c>
      <c r="B253">
        <v>33.048000000000002</v>
      </c>
      <c r="C253">
        <v>36.195</v>
      </c>
      <c r="D253">
        <v>2.1030000000000002</v>
      </c>
      <c r="E253">
        <v>6.0170000000000003</v>
      </c>
      <c r="F253">
        <v>3.4000000000000002E-2</v>
      </c>
      <c r="G253">
        <v>0.72899999999999998</v>
      </c>
      <c r="H253">
        <v>0.52100000000000002</v>
      </c>
      <c r="I253">
        <v>2.1000000000000001E-2</v>
      </c>
      <c r="J253">
        <v>3.5000000000000003E-2</v>
      </c>
      <c r="K253">
        <v>7.8070000000000004</v>
      </c>
      <c r="L253">
        <v>86.51</v>
      </c>
    </row>
    <row r="254" spans="1:12" x14ac:dyDescent="0.35">
      <c r="A254" t="s">
        <v>262</v>
      </c>
      <c r="B254">
        <v>32.944000000000003</v>
      </c>
      <c r="C254">
        <v>36.430999999999997</v>
      </c>
      <c r="D254">
        <v>2.1419999999999999</v>
      </c>
      <c r="E254">
        <v>5.9219999999999997</v>
      </c>
      <c r="F254">
        <v>0.02</v>
      </c>
      <c r="G254">
        <v>0.75700000000000001</v>
      </c>
      <c r="H254">
        <v>0.58299999999999996</v>
      </c>
      <c r="I254">
        <v>2E-3</v>
      </c>
      <c r="J254">
        <v>3.5999999999999997E-2</v>
      </c>
      <c r="K254">
        <v>8.1389999999999993</v>
      </c>
      <c r="L254">
        <v>86.975999999999999</v>
      </c>
    </row>
    <row r="255" spans="1:12" x14ac:dyDescent="0.35">
      <c r="A255" t="s">
        <v>263</v>
      </c>
      <c r="B255">
        <v>32.819000000000003</v>
      </c>
      <c r="C255">
        <v>36.063000000000002</v>
      </c>
      <c r="D255">
        <v>2.15</v>
      </c>
      <c r="E255">
        <v>5.9660000000000002</v>
      </c>
      <c r="F255">
        <v>2.5000000000000001E-2</v>
      </c>
      <c r="G255">
        <v>0.752</v>
      </c>
      <c r="H255">
        <v>0.57699999999999996</v>
      </c>
      <c r="I255">
        <v>2.1000000000000001E-2</v>
      </c>
      <c r="J255">
        <v>0.02</v>
      </c>
      <c r="K255">
        <v>8.1340000000000003</v>
      </c>
      <c r="L255">
        <v>86.527000000000001</v>
      </c>
    </row>
    <row r="256" spans="1:12" x14ac:dyDescent="0.35">
      <c r="A256" t="s">
        <v>264</v>
      </c>
      <c r="B256">
        <v>32.880000000000003</v>
      </c>
      <c r="C256">
        <v>36.24</v>
      </c>
      <c r="D256">
        <v>2.1059999999999999</v>
      </c>
      <c r="E256">
        <v>5.859</v>
      </c>
      <c r="F256">
        <v>2.9000000000000001E-2</v>
      </c>
      <c r="G256">
        <v>0.40300000000000002</v>
      </c>
      <c r="H256">
        <v>0.53900000000000003</v>
      </c>
      <c r="I256">
        <v>1.6E-2</v>
      </c>
      <c r="J256">
        <v>0.04</v>
      </c>
      <c r="K256">
        <v>8.0909999999999993</v>
      </c>
      <c r="L256">
        <v>86.203000000000003</v>
      </c>
    </row>
    <row r="257" spans="1:12" x14ac:dyDescent="0.35">
      <c r="A257" t="s">
        <v>265</v>
      </c>
      <c r="B257">
        <v>33.119</v>
      </c>
      <c r="C257">
        <v>36.473999999999997</v>
      </c>
      <c r="D257">
        <v>2.153</v>
      </c>
      <c r="E257">
        <v>5.8280000000000003</v>
      </c>
      <c r="F257">
        <v>3.3000000000000002E-2</v>
      </c>
      <c r="G257">
        <v>0.67600000000000005</v>
      </c>
      <c r="H257">
        <v>0.51800000000000002</v>
      </c>
      <c r="I257">
        <v>3.3000000000000002E-2</v>
      </c>
      <c r="J257">
        <v>2.1999999999999999E-2</v>
      </c>
      <c r="K257">
        <v>8.07</v>
      </c>
      <c r="L257">
        <v>86.926000000000002</v>
      </c>
    </row>
    <row r="258" spans="1:12" x14ac:dyDescent="0.35">
      <c r="A258" t="s">
        <v>266</v>
      </c>
      <c r="B258">
        <v>33.192</v>
      </c>
      <c r="C258">
        <v>35.97</v>
      </c>
      <c r="D258">
        <v>2.149</v>
      </c>
      <c r="E258">
        <v>5.7750000000000004</v>
      </c>
      <c r="F258">
        <v>3.3000000000000002E-2</v>
      </c>
      <c r="G258">
        <v>0.63400000000000001</v>
      </c>
      <c r="H258">
        <v>0.48699999999999999</v>
      </c>
      <c r="I258">
        <v>2.1999999999999999E-2</v>
      </c>
      <c r="J258">
        <v>3.6999999999999998E-2</v>
      </c>
      <c r="K258">
        <v>7.9640000000000004</v>
      </c>
      <c r="L258">
        <v>86.263000000000005</v>
      </c>
    </row>
    <row r="259" spans="1:12" x14ac:dyDescent="0.35">
      <c r="A259" t="s">
        <v>267</v>
      </c>
      <c r="B259">
        <v>33.292000000000002</v>
      </c>
      <c r="C259">
        <v>35.956000000000003</v>
      </c>
      <c r="D259">
        <v>2.0070000000000001</v>
      </c>
      <c r="E259">
        <v>5.7610000000000001</v>
      </c>
      <c r="F259">
        <v>3.5999999999999997E-2</v>
      </c>
      <c r="G259">
        <v>0.63800000000000001</v>
      </c>
      <c r="H259">
        <v>0.47299999999999998</v>
      </c>
      <c r="I259">
        <v>1.7999999999999999E-2</v>
      </c>
      <c r="J259">
        <v>3.3000000000000002E-2</v>
      </c>
      <c r="K259">
        <v>7.8369999999999997</v>
      </c>
      <c r="L259">
        <v>86.051000000000002</v>
      </c>
    </row>
    <row r="260" spans="1:12" x14ac:dyDescent="0.35">
      <c r="A260" t="s">
        <v>268</v>
      </c>
      <c r="B260">
        <v>33.357999999999997</v>
      </c>
      <c r="C260">
        <v>36.094999999999999</v>
      </c>
      <c r="D260">
        <v>2.1080000000000001</v>
      </c>
      <c r="E260">
        <v>5.5030000000000001</v>
      </c>
      <c r="F260">
        <v>5.3999999999999999E-2</v>
      </c>
      <c r="G260">
        <v>0.66300000000000003</v>
      </c>
      <c r="H260">
        <v>0.46100000000000002</v>
      </c>
      <c r="I260">
        <v>3.5000000000000003E-2</v>
      </c>
      <c r="J260">
        <v>3.5999999999999997E-2</v>
      </c>
      <c r="K260">
        <v>7.9770000000000003</v>
      </c>
      <c r="L260">
        <v>86.29</v>
      </c>
    </row>
    <row r="261" spans="1:12" x14ac:dyDescent="0.35">
      <c r="A261" t="s">
        <v>269</v>
      </c>
      <c r="B261" s="1">
        <v>32.823999999999998</v>
      </c>
      <c r="C261" s="1">
        <v>35.44</v>
      </c>
      <c r="D261" s="1">
        <v>2.3159999999999998</v>
      </c>
      <c r="E261" s="1">
        <v>4.3650000000000002</v>
      </c>
      <c r="F261" s="1">
        <v>6.4000000000000001E-2</v>
      </c>
      <c r="G261" s="1">
        <v>0.74199999999999999</v>
      </c>
      <c r="H261" s="1">
        <v>0.54900000000000004</v>
      </c>
      <c r="I261" s="1">
        <v>0</v>
      </c>
      <c r="J261" s="1">
        <v>0.14499999999999999</v>
      </c>
      <c r="K261" s="1">
        <v>11.055999999999999</v>
      </c>
      <c r="L261" s="1">
        <f t="shared" ref="L261:L275" si="6">SUM(B261:K261)</f>
        <v>87.500999999999991</v>
      </c>
    </row>
    <row r="262" spans="1:12" x14ac:dyDescent="0.35">
      <c r="A262" t="s">
        <v>270</v>
      </c>
      <c r="B262" s="1">
        <v>31.585999999999999</v>
      </c>
      <c r="C262" s="1">
        <v>36.124000000000002</v>
      </c>
      <c r="D262" s="1">
        <v>2.5489999999999999</v>
      </c>
      <c r="E262" s="1">
        <v>4.8970000000000002</v>
      </c>
      <c r="F262" s="1">
        <v>4.3999999999999997E-2</v>
      </c>
      <c r="G262" s="1">
        <v>0.63800000000000001</v>
      </c>
      <c r="H262" s="1">
        <v>0.56799999999999995</v>
      </c>
      <c r="I262" s="1">
        <v>4.0000000000000001E-3</v>
      </c>
      <c r="J262" s="1">
        <v>0.126</v>
      </c>
      <c r="K262" s="1">
        <v>11.045</v>
      </c>
      <c r="L262" s="1">
        <f t="shared" si="6"/>
        <v>87.581000000000031</v>
      </c>
    </row>
    <row r="263" spans="1:12" x14ac:dyDescent="0.35">
      <c r="A263" t="s">
        <v>271</v>
      </c>
      <c r="B263" s="1">
        <v>32.207999999999998</v>
      </c>
      <c r="C263" s="1">
        <v>35.857999999999997</v>
      </c>
      <c r="D263" s="1">
        <v>2.407</v>
      </c>
      <c r="E263" s="1">
        <v>4.6459999999999999</v>
      </c>
      <c r="F263" s="1">
        <v>4.9000000000000002E-2</v>
      </c>
      <c r="G263" s="1">
        <v>0.67600000000000005</v>
      </c>
      <c r="H263" s="1">
        <v>0.53200000000000003</v>
      </c>
      <c r="I263" s="1">
        <v>5.0000000000000001E-3</v>
      </c>
      <c r="J263" s="1">
        <v>0.11899999999999999</v>
      </c>
      <c r="K263" s="1">
        <v>10.585000000000001</v>
      </c>
      <c r="L263" s="1">
        <f t="shared" si="6"/>
        <v>87.085000000000008</v>
      </c>
    </row>
    <row r="264" spans="1:12" x14ac:dyDescent="0.35">
      <c r="A264" t="s">
        <v>272</v>
      </c>
      <c r="B264" s="1">
        <v>31.898</v>
      </c>
      <c r="C264" s="1">
        <v>35.546999999999997</v>
      </c>
      <c r="D264" s="1">
        <v>2.379</v>
      </c>
      <c r="E264" s="1">
        <v>4.71</v>
      </c>
      <c r="F264" s="1">
        <v>0.05</v>
      </c>
      <c r="G264" s="1">
        <v>0.76700000000000002</v>
      </c>
      <c r="H264" s="1">
        <v>0.53500000000000003</v>
      </c>
      <c r="I264" s="1">
        <v>0</v>
      </c>
      <c r="J264" s="1">
        <v>0.13800000000000001</v>
      </c>
      <c r="K264" s="1">
        <v>11.032</v>
      </c>
      <c r="L264" s="1">
        <f t="shared" si="6"/>
        <v>87.055999999999983</v>
      </c>
    </row>
    <row r="265" spans="1:12" x14ac:dyDescent="0.35">
      <c r="A265" t="s">
        <v>273</v>
      </c>
      <c r="B265" s="1">
        <v>31.872</v>
      </c>
      <c r="C265" s="1">
        <v>35.817999999999998</v>
      </c>
      <c r="D265" s="1">
        <v>2.3759999999999999</v>
      </c>
      <c r="E265" s="1">
        <v>4.3689999999999998</v>
      </c>
      <c r="F265" s="1">
        <v>4.7E-2</v>
      </c>
      <c r="G265" s="1">
        <v>0.60299999999999998</v>
      </c>
      <c r="H265" s="1">
        <v>0.64300000000000002</v>
      </c>
      <c r="I265" s="1">
        <v>0</v>
      </c>
      <c r="J265" s="1">
        <v>0.154</v>
      </c>
      <c r="K265" s="1">
        <v>11.089</v>
      </c>
      <c r="L265" s="1">
        <f t="shared" si="6"/>
        <v>86.970999999999989</v>
      </c>
    </row>
    <row r="266" spans="1:12" x14ac:dyDescent="0.35">
      <c r="A266" t="s">
        <v>274</v>
      </c>
      <c r="B266" s="1">
        <v>32.351999999999997</v>
      </c>
      <c r="C266" s="1">
        <v>35.670999999999999</v>
      </c>
      <c r="D266" s="1">
        <v>2.3490000000000002</v>
      </c>
      <c r="E266" s="1">
        <v>3.77</v>
      </c>
      <c r="F266" s="1">
        <v>0.06</v>
      </c>
      <c r="G266" s="1">
        <v>0.629</v>
      </c>
      <c r="H266" s="1">
        <v>0.53500000000000003</v>
      </c>
      <c r="I266" s="1">
        <v>0</v>
      </c>
      <c r="J266" s="1">
        <v>0.17199999999999999</v>
      </c>
      <c r="K266" s="1">
        <v>11.834</v>
      </c>
      <c r="L266" s="1">
        <f t="shared" si="6"/>
        <v>87.372</v>
      </c>
    </row>
    <row r="267" spans="1:12" x14ac:dyDescent="0.35">
      <c r="A267" t="s">
        <v>275</v>
      </c>
      <c r="B267" s="1">
        <v>32.148000000000003</v>
      </c>
      <c r="C267" s="1">
        <v>35.752000000000002</v>
      </c>
      <c r="D267" s="1">
        <v>2.3450000000000002</v>
      </c>
      <c r="E267" s="1">
        <v>3.7010000000000001</v>
      </c>
      <c r="F267" s="1">
        <v>4.4999999999999998E-2</v>
      </c>
      <c r="G267" s="1">
        <v>0.58399999999999996</v>
      </c>
      <c r="H267" s="1">
        <v>0.29399999999999998</v>
      </c>
      <c r="I267" s="1">
        <v>3.0000000000000001E-3</v>
      </c>
      <c r="J267" s="1">
        <v>0.152</v>
      </c>
      <c r="K267" s="1">
        <v>12.037000000000001</v>
      </c>
      <c r="L267" s="1">
        <f t="shared" si="6"/>
        <v>87.061000000000007</v>
      </c>
    </row>
    <row r="268" spans="1:12" x14ac:dyDescent="0.35">
      <c r="A268" t="s">
        <v>276</v>
      </c>
      <c r="B268" s="1">
        <v>32</v>
      </c>
      <c r="C268" s="1">
        <v>35.557000000000002</v>
      </c>
      <c r="D268" s="1">
        <v>2.452</v>
      </c>
      <c r="E268" s="1">
        <v>4.7869999999999999</v>
      </c>
      <c r="F268" s="1">
        <v>4.8000000000000001E-2</v>
      </c>
      <c r="G268" s="1">
        <v>0.251</v>
      </c>
      <c r="H268" s="1">
        <v>0.5</v>
      </c>
      <c r="I268" s="1">
        <v>1.2E-2</v>
      </c>
      <c r="J268" s="1">
        <v>0.11799999999999999</v>
      </c>
      <c r="K268" s="1">
        <v>10.747999999999999</v>
      </c>
      <c r="L268" s="1">
        <f t="shared" si="6"/>
        <v>86.473000000000013</v>
      </c>
    </row>
    <row r="269" spans="1:12" x14ac:dyDescent="0.35">
      <c r="A269" t="s">
        <v>277</v>
      </c>
      <c r="B269" s="1">
        <v>31.321000000000002</v>
      </c>
      <c r="C269" s="1">
        <v>35.137999999999998</v>
      </c>
      <c r="D269" s="1">
        <v>2.3279999999999998</v>
      </c>
      <c r="E269" s="1">
        <v>5.0439999999999996</v>
      </c>
      <c r="F269" s="1">
        <v>6.2E-2</v>
      </c>
      <c r="G269" s="1">
        <v>1.228</v>
      </c>
      <c r="H269" s="1">
        <v>0.66200000000000003</v>
      </c>
      <c r="I269" s="1">
        <v>1.4E-2</v>
      </c>
      <c r="J269" s="1">
        <v>0.121</v>
      </c>
      <c r="K269" s="1">
        <v>11.711</v>
      </c>
      <c r="L269" s="1">
        <f t="shared" si="6"/>
        <v>87.628999999999991</v>
      </c>
    </row>
    <row r="270" spans="1:12" x14ac:dyDescent="0.35">
      <c r="A270" t="s">
        <v>278</v>
      </c>
      <c r="B270" s="1">
        <v>30.928000000000001</v>
      </c>
      <c r="C270" s="1">
        <v>35.631999999999998</v>
      </c>
      <c r="D270" s="1">
        <v>2.1800000000000002</v>
      </c>
      <c r="E270" s="1">
        <v>5.0759999999999996</v>
      </c>
      <c r="F270" s="1">
        <v>6.2E-2</v>
      </c>
      <c r="G270" s="1">
        <v>1.3</v>
      </c>
      <c r="H270" s="1">
        <v>0.53100000000000003</v>
      </c>
      <c r="I270" s="1">
        <v>2.4E-2</v>
      </c>
      <c r="J270" s="1">
        <v>0.153</v>
      </c>
      <c r="K270" s="1">
        <v>11.654999999999999</v>
      </c>
      <c r="L270" s="1">
        <f t="shared" si="6"/>
        <v>87.541000000000011</v>
      </c>
    </row>
    <row r="271" spans="1:12" x14ac:dyDescent="0.35">
      <c r="A271" t="s">
        <v>279</v>
      </c>
      <c r="B271" s="1">
        <v>30.765999999999998</v>
      </c>
      <c r="C271" s="1">
        <v>35.533999999999999</v>
      </c>
      <c r="D271" s="1">
        <v>2.331</v>
      </c>
      <c r="E271" s="1">
        <v>4.9710000000000001</v>
      </c>
      <c r="F271" s="1">
        <v>8.2000000000000003E-2</v>
      </c>
      <c r="G271" s="1">
        <v>1.1930000000000001</v>
      </c>
      <c r="H271" s="1">
        <v>0.60199999999999998</v>
      </c>
      <c r="I271" s="1">
        <v>6.0000000000000001E-3</v>
      </c>
      <c r="J271" s="1">
        <v>0.161</v>
      </c>
      <c r="K271" s="1">
        <v>11.882999999999999</v>
      </c>
      <c r="L271" s="1">
        <f t="shared" si="6"/>
        <v>87.528999999999996</v>
      </c>
    </row>
    <row r="272" spans="1:12" x14ac:dyDescent="0.35">
      <c r="A272" t="s">
        <v>280</v>
      </c>
      <c r="B272" s="1">
        <v>31.015999999999998</v>
      </c>
      <c r="C272" s="1">
        <v>35.524999999999999</v>
      </c>
      <c r="D272" s="1">
        <v>2.2759999999999998</v>
      </c>
      <c r="E272" s="1">
        <v>5.1840000000000002</v>
      </c>
      <c r="F272" s="1">
        <v>6.2E-2</v>
      </c>
      <c r="G272" s="1">
        <v>1.2</v>
      </c>
      <c r="H272" s="1">
        <v>0.58499999999999996</v>
      </c>
      <c r="I272" s="1">
        <v>7.0000000000000001E-3</v>
      </c>
      <c r="J272" s="1">
        <v>0.154</v>
      </c>
      <c r="K272" s="1">
        <v>11.587999999999999</v>
      </c>
      <c r="L272" s="1">
        <f t="shared" si="6"/>
        <v>87.59699999999998</v>
      </c>
    </row>
    <row r="273" spans="1:12" x14ac:dyDescent="0.35">
      <c r="A273" t="s">
        <v>281</v>
      </c>
      <c r="B273" s="1">
        <v>30.721</v>
      </c>
      <c r="C273" s="1">
        <v>35.034999999999997</v>
      </c>
      <c r="D273" s="1">
        <v>2.3540000000000001</v>
      </c>
      <c r="E273" s="1">
        <v>5.2859999999999996</v>
      </c>
      <c r="F273" s="1">
        <v>7.0000000000000007E-2</v>
      </c>
      <c r="G273" s="1">
        <v>1.236</v>
      </c>
      <c r="H273" s="1">
        <v>0.66700000000000004</v>
      </c>
      <c r="I273" s="1">
        <v>7.0000000000000001E-3</v>
      </c>
      <c r="J273" s="1">
        <v>0.129</v>
      </c>
      <c r="K273" s="1">
        <v>11.396000000000001</v>
      </c>
      <c r="L273" s="1">
        <f t="shared" si="6"/>
        <v>86.90100000000001</v>
      </c>
    </row>
    <row r="274" spans="1:12" x14ac:dyDescent="0.35">
      <c r="A274" t="s">
        <v>282</v>
      </c>
      <c r="B274" s="1">
        <v>33.884999999999998</v>
      </c>
      <c r="C274" s="1">
        <v>35.027999999999999</v>
      </c>
      <c r="D274" s="1">
        <v>2.121</v>
      </c>
      <c r="E274" s="1">
        <v>5.016</v>
      </c>
      <c r="F274" s="1">
        <v>5.8999999999999997E-2</v>
      </c>
      <c r="G274" s="1">
        <v>0.54200000000000004</v>
      </c>
      <c r="H274" s="1">
        <v>0.63700000000000001</v>
      </c>
      <c r="I274" s="1">
        <v>2.7E-2</v>
      </c>
      <c r="J274" s="1">
        <v>7.0999999999999994E-2</v>
      </c>
      <c r="K274" s="1">
        <v>9.4559999999999995</v>
      </c>
      <c r="L274" s="1">
        <f t="shared" si="6"/>
        <v>86.841999999999999</v>
      </c>
    </row>
    <row r="275" spans="1:12" x14ac:dyDescent="0.35">
      <c r="A275" t="s">
        <v>283</v>
      </c>
      <c r="B275" s="1">
        <v>32.96</v>
      </c>
      <c r="C275" s="1">
        <v>35.847000000000001</v>
      </c>
      <c r="D275" s="1">
        <v>2.1930000000000001</v>
      </c>
      <c r="E275" s="1">
        <v>5.0030000000000001</v>
      </c>
      <c r="F275" s="1">
        <v>5.5E-2</v>
      </c>
      <c r="G275" s="1">
        <v>0.504</v>
      </c>
      <c r="H275" s="1">
        <v>0.52400000000000002</v>
      </c>
      <c r="I275" s="1">
        <v>0</v>
      </c>
      <c r="J275" s="1">
        <v>6.4000000000000001E-2</v>
      </c>
      <c r="K275" s="1">
        <v>9.8379999999999992</v>
      </c>
      <c r="L275" s="1">
        <f t="shared" si="6"/>
        <v>86.988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2023-05-29T16:50:00Z</dcterms:created>
  <dcterms:modified xsi:type="dcterms:W3CDTF">2023-05-29T16:58:01Z</dcterms:modified>
</cp:coreProperties>
</file>